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hawley\Dropbox\Class\Spring 2014\Exam 1\"/>
    </mc:Choice>
  </mc:AlternateContent>
  <bookViews>
    <workbookView xWindow="3585" yWindow="915" windowWidth="21075" windowHeight="4125" tabRatio="792"/>
  </bookViews>
  <sheets>
    <sheet name="INSTRUCTIONS" sheetId="8" r:id="rId1"/>
    <sheet name="Prob 1 - 25 Pts" sheetId="1" r:id="rId2"/>
    <sheet name="Prob 2 - 25 Pts " sheetId="6" r:id="rId3"/>
    <sheet name="Prob 3 - 10 Pts" sheetId="7" r:id="rId4"/>
    <sheet name="Prob 4 - 8 Pts" sheetId="19" r:id="rId5"/>
    <sheet name="Prob 5 - 12" sheetId="21" r:id="rId6"/>
    <sheet name="MC-TF - 20 Pts" sheetId="22" r:id="rId7"/>
    <sheet name="Sheet4" sheetId="16" r:id="rId8"/>
  </sheets>
  <calcPr calcId="152511"/>
</workbook>
</file>

<file path=xl/calcChain.xml><?xml version="1.0" encoding="utf-8"?>
<calcChain xmlns="http://schemas.openxmlformats.org/spreadsheetml/2006/main">
  <c r="C18" i="16" l="1"/>
  <c r="C17" i="16"/>
  <c r="C16" i="16"/>
  <c r="C15" i="16"/>
  <c r="C14" i="16"/>
  <c r="C13" i="16"/>
  <c r="C12" i="16"/>
  <c r="C11" i="16"/>
  <c r="C10" i="16"/>
  <c r="C9" i="16"/>
  <c r="C8" i="16"/>
  <c r="C7" i="16"/>
  <c r="C6" i="16"/>
  <c r="C5" i="16"/>
  <c r="C4" i="16"/>
  <c r="E17" i="21"/>
  <c r="E16" i="21"/>
  <c r="E15" i="21"/>
  <c r="E14" i="21"/>
  <c r="E13" i="21"/>
  <c r="E12" i="21"/>
  <c r="E11" i="21"/>
  <c r="E10" i="21"/>
  <c r="E9" i="21"/>
  <c r="E8" i="21"/>
</calcChain>
</file>

<file path=xl/sharedStrings.xml><?xml version="1.0" encoding="utf-8"?>
<sst xmlns="http://schemas.openxmlformats.org/spreadsheetml/2006/main" count="229" uniqueCount="189">
  <si>
    <t>Tax Rate</t>
  </si>
  <si>
    <t>Common Shares Outstanding</t>
  </si>
  <si>
    <t>Selling and G&amp;A Expenses</t>
  </si>
  <si>
    <t>Fixed Expenses</t>
  </si>
  <si>
    <t>Depreciation</t>
  </si>
  <si>
    <t>Interest Expense</t>
  </si>
  <si>
    <t>Dividends Per Share</t>
  </si>
  <si>
    <t>Accounts Receivable</t>
  </si>
  <si>
    <t>Inventory</t>
  </si>
  <si>
    <t xml:space="preserve">Accounts Payable </t>
  </si>
  <si>
    <t>Income Statements</t>
  </si>
  <si>
    <t>(Thousands of Dollars)</t>
  </si>
  <si>
    <t>Sales</t>
  </si>
  <si>
    <t>Cost of Goods</t>
  </si>
  <si>
    <t>Gross Profit</t>
  </si>
  <si>
    <t>EBIT</t>
  </si>
  <si>
    <t>Earnings Before Taxes</t>
  </si>
  <si>
    <t>Taxes</t>
  </si>
  <si>
    <t>Net Income</t>
  </si>
  <si>
    <t>Earnings Per Share</t>
  </si>
  <si>
    <t>Balance Sheets</t>
  </si>
  <si>
    <t>Cash</t>
  </si>
  <si>
    <t>Marketable Secutities</t>
  </si>
  <si>
    <t xml:space="preserve">Accounts Receivable </t>
  </si>
  <si>
    <t>Prepaid Expenses</t>
  </si>
  <si>
    <t>Total Current Assets</t>
  </si>
  <si>
    <t>Plant and Equipment</t>
  </si>
  <si>
    <t>Accumlated Depreciation</t>
  </si>
  <si>
    <t>Net Fixed Assets</t>
  </si>
  <si>
    <t>Long-Term Investments</t>
  </si>
  <si>
    <t>Total Assets</t>
  </si>
  <si>
    <t>Accounts Payable</t>
  </si>
  <si>
    <t>Notes Payable</t>
  </si>
  <si>
    <t>Accrued Expenses</t>
  </si>
  <si>
    <t>Other Current Liabilities</t>
  </si>
  <si>
    <t>Total Current Liabilities</t>
  </si>
  <si>
    <t>Long-Term Debt</t>
  </si>
  <si>
    <t>Total Liabilities</t>
  </si>
  <si>
    <t>Common Stock</t>
  </si>
  <si>
    <t>Additional Paid-In Capital</t>
  </si>
  <si>
    <t>Retained Earnings</t>
  </si>
  <si>
    <t>Total Shareholders Equity</t>
  </si>
  <si>
    <t>Total Liabilities and Owners Equity</t>
  </si>
  <si>
    <t>Statement of Cash Flows</t>
  </si>
  <si>
    <t>Cash Flows from Operations</t>
  </si>
  <si>
    <t xml:space="preserve">Net Income </t>
  </si>
  <si>
    <t>Depreciation Expense</t>
  </si>
  <si>
    <t>Change in Marketable Securities</t>
  </si>
  <si>
    <t>Change in Accounts Receivable</t>
  </si>
  <si>
    <t>Change in Inventories</t>
  </si>
  <si>
    <t>Change in Prepaid Expenses</t>
  </si>
  <si>
    <t>Change in Accounts Payable</t>
  </si>
  <si>
    <t>Change in Other Current Liabilities</t>
  </si>
  <si>
    <t>Total Cash Flows from Operations</t>
  </si>
  <si>
    <t>Cash Flows From Investing</t>
  </si>
  <si>
    <t xml:space="preserve">Change in Plant and Equipment </t>
  </si>
  <si>
    <t>Change in Long-Term Investments</t>
  </si>
  <si>
    <t>Total Cash Flows from Investing</t>
  </si>
  <si>
    <t>Cash Flows from Financing</t>
  </si>
  <si>
    <t>Change in Long-Term Debt</t>
  </si>
  <si>
    <t>Change in Common Stock</t>
  </si>
  <si>
    <t>Change in Paid-In Capital</t>
  </si>
  <si>
    <t>Cash Dividends Paid to Shareholders</t>
  </si>
  <si>
    <t>Total Cash Flows from Financing</t>
  </si>
  <si>
    <t>Net Change in the Cash Balance</t>
  </si>
  <si>
    <t>1.</t>
  </si>
  <si>
    <t xml:space="preserve">the information that is provided. All formulas and computations must </t>
  </si>
  <si>
    <t>2.</t>
  </si>
  <si>
    <t>in the inputs</t>
  </si>
  <si>
    <t>in Columns F and G.</t>
  </si>
  <si>
    <t>3.</t>
  </si>
  <si>
    <t>In the Statement of Cash Flows, create a formula in each of the yellow boxes</t>
  </si>
  <si>
    <t>that will produce the correct result for any values of the inputs.</t>
  </si>
  <si>
    <t xml:space="preserve">Additional Plant/Equipment </t>
  </si>
  <si>
    <t>Jan</t>
  </si>
  <si>
    <t>Feb</t>
  </si>
  <si>
    <t>Mar</t>
  </si>
  <si>
    <t>Apr</t>
  </si>
  <si>
    <t>May</t>
  </si>
  <si>
    <t>Jun</t>
  </si>
  <si>
    <t>Jul</t>
  </si>
  <si>
    <t>Aug</t>
  </si>
  <si>
    <t>Sep</t>
  </si>
  <si>
    <t>Oct</t>
  </si>
  <si>
    <t>Nov</t>
  </si>
  <si>
    <t>Dec</t>
  </si>
  <si>
    <t>Beginning Cash Balance</t>
  </si>
  <si>
    <t>Net Cash Flow</t>
  </si>
  <si>
    <t>Unadjusted Ending Cash Balance</t>
  </si>
  <si>
    <t>Adjustment Needed</t>
  </si>
  <si>
    <t>Ending Cash Balance</t>
  </si>
  <si>
    <t>Short-Term Loans Outstanding</t>
  </si>
  <si>
    <t>Marketable Securities</t>
  </si>
  <si>
    <t>INPUTS</t>
  </si>
  <si>
    <t>Desired End-Of-Month cash balance</t>
  </si>
  <si>
    <t>CASH BUDGET</t>
  </si>
  <si>
    <t>Lease Payments</t>
  </si>
  <si>
    <t>Tax Payments</t>
  </si>
  <si>
    <t>Change in Notes Payable</t>
  </si>
  <si>
    <t>Collections on sales in the month of the sale</t>
  </si>
  <si>
    <t>Capital Outlay for New Equipment</t>
  </si>
  <si>
    <t>Collections on sales in the month following the sale</t>
  </si>
  <si>
    <t>Collections on sales in the second month following the sale</t>
  </si>
  <si>
    <t>Month of the Capital Outlay</t>
  </si>
  <si>
    <t>Cash Operating Expenses as a Percentage of Current Month Sales</t>
  </si>
  <si>
    <t>Expected Sales</t>
  </si>
  <si>
    <t>Collections on Sales</t>
  </si>
  <si>
    <t>Cash Operating Expenses</t>
  </si>
  <si>
    <t>Capital Outlay</t>
  </si>
  <si>
    <t>Total Cash Outflows</t>
  </si>
  <si>
    <t>Short-Term Loans and Marketable Securities</t>
  </si>
  <si>
    <t xml:space="preserve">IMPORTANT: SAVE THIS SPREADSHEET TO THE DESKTOP OF THE </t>
  </si>
  <si>
    <t>RESAVE IT OFTEN WHILE YOU ARE WORKING ON IT.</t>
  </si>
  <si>
    <t>NOTHING SHOULD BE USED OR ACCESSED BY YOU DURING THIS</t>
  </si>
  <si>
    <t>Points are shown on each tab. Partial credit will be given where possible.</t>
  </si>
  <si>
    <t>Follow the instructions on each tabbed page.</t>
  </si>
  <si>
    <t xml:space="preserve">THE PENALTY FOR ACADEMIC DISHONESTY IN THIS COURSE IS AN </t>
  </si>
  <si>
    <t xml:space="preserve">"F" GRADE FOR THE COURSE AND POSSIBLE EXPULSION FROM THE </t>
  </si>
  <si>
    <t>UNIVERSITY OF MISSISSIPPI.</t>
  </si>
  <si>
    <t>When you have completed this exam spreadsheet:</t>
  </si>
  <si>
    <t>Save it one last time to the desktop of your computer.</t>
  </si>
  <si>
    <t>e.    More than one of the above</t>
  </si>
  <si>
    <t>Type the letter
of your answer in
the highlighed cell</t>
  </si>
  <si>
    <r>
      <t>3.</t>
    </r>
    <r>
      <rPr>
        <sz val="7"/>
        <color theme="1"/>
        <rFont val="Times New Roman"/>
        <family val="1"/>
      </rPr>
      <t xml:space="preserve">       </t>
    </r>
    <r>
      <rPr>
        <sz val="11"/>
        <color theme="1"/>
        <rFont val="Calibri"/>
        <family val="2"/>
        <scheme val="minor"/>
      </rPr>
      <t>Which of the following cannot be found in the common size statements of a company?</t>
    </r>
  </si>
  <si>
    <r>
      <t>a.</t>
    </r>
    <r>
      <rPr>
        <sz val="7"/>
        <color theme="1"/>
        <rFont val="Times New Roman"/>
        <family val="1"/>
      </rPr>
      <t xml:space="preserve">       </t>
    </r>
    <r>
      <rPr>
        <sz val="11"/>
        <color theme="1"/>
        <rFont val="Calibri"/>
        <family val="2"/>
        <scheme val="minor"/>
      </rPr>
      <t>Gross profit margin</t>
    </r>
  </si>
  <si>
    <r>
      <t>e.</t>
    </r>
    <r>
      <rPr>
        <sz val="7"/>
        <color theme="1"/>
        <rFont val="Times New Roman"/>
        <family val="1"/>
      </rPr>
      <t xml:space="preserve">      </t>
    </r>
    <r>
      <rPr>
        <sz val="11"/>
        <color theme="1"/>
        <rFont val="Calibri"/>
        <family val="2"/>
        <scheme val="minor"/>
      </rPr>
      <t>All of the above can be found in the common size statements</t>
    </r>
  </si>
  <si>
    <t>Type the word TRUE
or FALSE in the
highlighted cell</t>
  </si>
  <si>
    <t xml:space="preserve">       the total value of a company during a given period.</t>
  </si>
  <si>
    <t>Multiple Choice
-2 Points per incorrect answer</t>
  </si>
  <si>
    <t>True/False
-2 Points per incorrect answer</t>
  </si>
  <si>
    <t xml:space="preserve">     representations of the true current values of the firm's assets.</t>
  </si>
  <si>
    <t>TEST EXCEPT THE COMPUTER YOU ARE USING AND THIS FILE.</t>
  </si>
  <si>
    <t>There are 7 tabbed pages in this exam spreadsheet including this one.</t>
  </si>
  <si>
    <t>The last tabbed page, named MC-TF, contains objective questions that</t>
  </si>
  <si>
    <t>on that page.</t>
  </si>
  <si>
    <t>Close Excel.</t>
  </si>
  <si>
    <t>Tell your proctor that you have finished.</t>
  </si>
  <si>
    <t>2012</t>
  </si>
  <si>
    <t>Do not change anything on this page.</t>
  </si>
  <si>
    <t>count 20 points toward the total of 100 points for this exam. Follow the instructions</t>
  </si>
  <si>
    <r>
      <t>2.</t>
    </r>
    <r>
      <rPr>
        <sz val="7"/>
        <color theme="1"/>
        <rFont val="Times New Roman"/>
        <family val="1"/>
      </rPr>
      <t xml:space="preserve">       </t>
    </r>
    <r>
      <rPr>
        <sz val="11"/>
        <color theme="1"/>
        <rFont val="Calibri"/>
        <family val="2"/>
        <scheme val="minor"/>
      </rPr>
      <t>Which of the following would appear as a USE of cash on the statement of cash flows?</t>
    </r>
  </si>
  <si>
    <r>
      <t>c.</t>
    </r>
    <r>
      <rPr>
        <sz val="7"/>
        <color theme="1"/>
        <rFont val="Times New Roman"/>
        <family val="1"/>
      </rPr>
      <t xml:space="preserve">       </t>
    </r>
    <r>
      <rPr>
        <sz val="11"/>
        <color theme="1"/>
        <rFont val="Calibri"/>
        <family val="2"/>
        <scheme val="minor"/>
      </rPr>
      <t>An increase in Accounts Receivable on the balance sheet.</t>
    </r>
  </si>
  <si>
    <r>
      <t>d.</t>
    </r>
    <r>
      <rPr>
        <sz val="7"/>
        <color theme="1"/>
        <rFont val="Times New Roman"/>
        <family val="1"/>
      </rPr>
      <t xml:space="preserve">      </t>
    </r>
    <r>
      <rPr>
        <sz val="11"/>
        <color theme="1"/>
        <rFont val="Calibri"/>
        <family val="2"/>
        <scheme val="minor"/>
      </rPr>
      <t>More than one of the above.</t>
    </r>
  </si>
  <si>
    <r>
      <t>e.</t>
    </r>
    <r>
      <rPr>
        <sz val="7"/>
        <color theme="1"/>
        <rFont val="Times New Roman"/>
        <family val="1"/>
      </rPr>
      <t xml:space="preserve">      </t>
    </r>
    <r>
      <rPr>
        <sz val="11"/>
        <color theme="1"/>
        <rFont val="Calibri"/>
        <family val="2"/>
        <scheme val="minor"/>
      </rPr>
      <t>None of the above.</t>
    </r>
  </si>
  <si>
    <t xml:space="preserve">           cash dividends that were paid to shareholders in the period.</t>
  </si>
  <si>
    <t xml:space="preserve">  6. Retained earnings on the balance sheet represents past profits that have been reinvested in the company.</t>
  </si>
  <si>
    <t xml:space="preserve">      a common-sized balance sheet.</t>
  </si>
  <si>
    <t xml:space="preserve">  9. Depreciation for a period is represented as a use of cash (a cash outflow) on the statement of cash flows.</t>
  </si>
  <si>
    <t xml:space="preserve"> 12. The book values of assets as shown on the balance sheet are not meant to be accurate </t>
  </si>
  <si>
    <t>Year</t>
  </si>
  <si>
    <t>Annual
Rate of
Return</t>
  </si>
  <si>
    <t>Stock
Price</t>
  </si>
  <si>
    <t>Geometric Mean:</t>
  </si>
  <si>
    <r>
      <t>b.</t>
    </r>
    <r>
      <rPr>
        <sz val="7"/>
        <color theme="1"/>
        <rFont val="Times New Roman"/>
        <family val="1"/>
      </rPr>
      <t xml:space="preserve">       </t>
    </r>
    <r>
      <rPr>
        <sz val="11"/>
        <color theme="1"/>
        <rFont val="Calibri"/>
        <family val="2"/>
        <scheme val="minor"/>
      </rPr>
      <t>Is a financial statement that shows the firm's financial position at a particular point in time.</t>
    </r>
  </si>
  <si>
    <r>
      <t>c.</t>
    </r>
    <r>
      <rPr>
        <sz val="7"/>
        <color theme="1"/>
        <rFont val="Times New Roman"/>
        <family val="1"/>
      </rPr>
      <t xml:space="preserve">      </t>
    </r>
    <r>
      <rPr>
        <sz val="11"/>
        <color theme="1"/>
        <rFont val="Calibri"/>
        <family val="2"/>
        <scheme val="minor"/>
      </rPr>
      <t>Is a financial statement that summarizes a firm's revenues and expenses over a period of time.</t>
    </r>
  </si>
  <si>
    <r>
      <t>d.</t>
    </r>
    <r>
      <rPr>
        <sz val="7"/>
        <color theme="1"/>
        <rFont val="Times New Roman"/>
        <family val="1"/>
      </rPr>
      <t xml:space="preserve">       </t>
    </r>
    <r>
      <rPr>
        <sz val="11"/>
        <color theme="1"/>
        <rFont val="Calibri"/>
        <family val="2"/>
        <scheme val="minor"/>
      </rPr>
      <t>Is a financial statement that summarizes a firm's revenues and expenses at a particular point in time.</t>
    </r>
  </si>
  <si>
    <r>
      <t>b.</t>
    </r>
    <r>
      <rPr>
        <sz val="7"/>
        <color theme="1"/>
        <rFont val="Times New Roman"/>
        <family val="1"/>
      </rPr>
      <t xml:space="preserve">       </t>
    </r>
    <r>
      <rPr>
        <sz val="11"/>
        <color theme="1"/>
        <rFont val="Calibri"/>
        <family val="2"/>
        <scheme val="minor"/>
      </rPr>
      <t>Debt to assets ratio</t>
    </r>
  </si>
  <si>
    <r>
      <t>c.</t>
    </r>
    <r>
      <rPr>
        <sz val="7"/>
        <color theme="1"/>
        <rFont val="Times New Roman"/>
        <family val="1"/>
      </rPr>
      <t xml:space="preserve">      </t>
    </r>
    <r>
      <rPr>
        <sz val="11"/>
        <color theme="1"/>
        <rFont val="Calibri"/>
        <family val="2"/>
        <scheme val="minor"/>
      </rPr>
      <t>Net profit margin</t>
    </r>
  </si>
  <si>
    <t xml:space="preserve">  13. The “true” profit for a company in a year would be the increase in </t>
  </si>
  <si>
    <t xml:space="preserve">      its total value during the year.</t>
  </si>
  <si>
    <t xml:space="preserve"> 14. The retained earnings account on the balance sheet shows the company's cash reserve</t>
  </si>
  <si>
    <t xml:space="preserve">          for future investments.</t>
  </si>
  <si>
    <t xml:space="preserve"> 15. The GEOMEAN function computes the geometric mean of a series of numbers, </t>
  </si>
  <si>
    <t xml:space="preserve">          but it only works correctly if all of the numbers are positive.</t>
  </si>
  <si>
    <t>Inputs for 2013</t>
  </si>
  <si>
    <r>
      <t xml:space="preserve">Note: 2013 Cost of Goods </t>
    </r>
    <r>
      <rPr>
        <b/>
        <u val="singleAccounting"/>
        <sz val="11"/>
        <color rgb="FFFF0000"/>
        <rFont val="Calibri"/>
        <family val="2"/>
        <scheme val="minor"/>
      </rPr>
      <t>as a percentage of sales</t>
    </r>
    <r>
      <rPr>
        <b/>
        <sz val="11"/>
        <color rgb="FFFF0000"/>
        <rFont val="Calibri"/>
        <family val="2"/>
        <scheme val="minor"/>
      </rPr>
      <t xml:space="preserve"> </t>
    </r>
    <r>
      <rPr>
        <b/>
        <sz val="11"/>
        <color theme="1"/>
        <rFont val="Calibri"/>
        <family val="2"/>
        <scheme val="minor"/>
      </rPr>
      <t>is the</t>
    </r>
  </si>
  <si>
    <t xml:space="preserve">    same as it was in 2012.</t>
  </si>
  <si>
    <t>Complete the 2012 and 2013 Income Statements and Balance Sheets using</t>
  </si>
  <si>
    <t xml:space="preserve">appropriately use the 2013 inputs. All computations should reflect any changes </t>
  </si>
  <si>
    <t>Create the common size income statements and balance sheets for 2012 and 2013</t>
  </si>
  <si>
    <t>2012-2013</t>
  </si>
  <si>
    <t>2013</t>
  </si>
  <si>
    <t>Profit Margin</t>
  </si>
  <si>
    <t>XYZ Co. Financial Summary</t>
  </si>
  <si>
    <t>Example Picture</t>
  </si>
  <si>
    <t>Example Chart</t>
  </si>
  <si>
    <t>Put your chart in the space below</t>
  </si>
  <si>
    <r>
      <t>1.</t>
    </r>
    <r>
      <rPr>
        <sz val="7"/>
        <color theme="1"/>
        <rFont val="Times New Roman"/>
        <family val="1"/>
      </rPr>
      <t xml:space="preserve">       </t>
    </r>
    <r>
      <rPr>
        <sz val="11"/>
        <color theme="1"/>
        <rFont val="Calibri"/>
        <family val="2"/>
        <scheme val="minor"/>
      </rPr>
      <t>The balance sheet:</t>
    </r>
  </si>
  <si>
    <r>
      <t>a.</t>
    </r>
    <r>
      <rPr>
        <sz val="7"/>
        <color theme="1"/>
        <rFont val="Times New Roman"/>
        <family val="1"/>
      </rPr>
      <t xml:space="preserve">      </t>
    </r>
    <r>
      <rPr>
        <sz val="11"/>
        <color theme="1"/>
        <rFont val="Calibri"/>
        <family val="2"/>
        <scheme val="minor"/>
      </rPr>
      <t>Shows the change in a firm's actual value over a period of time.</t>
    </r>
  </si>
  <si>
    <r>
      <t>a.</t>
    </r>
    <r>
      <rPr>
        <sz val="7"/>
        <color theme="1"/>
        <rFont val="Times New Roman"/>
        <family val="1"/>
      </rPr>
      <t xml:space="preserve">       </t>
    </r>
    <r>
      <rPr>
        <sz val="11"/>
        <color theme="1"/>
        <rFont val="Calibri"/>
        <family val="2"/>
        <scheme val="minor"/>
      </rPr>
      <t>A decrease in Accounts Payable on the balance sheet.</t>
    </r>
  </si>
  <si>
    <r>
      <t>b.</t>
    </r>
    <r>
      <rPr>
        <sz val="7"/>
        <color theme="1"/>
        <rFont val="Times New Roman"/>
        <family val="1"/>
      </rPr>
      <t xml:space="preserve">      </t>
    </r>
    <r>
      <rPr>
        <sz val="11"/>
        <color theme="1"/>
        <rFont val="Calibri"/>
        <family val="2"/>
        <scheme val="minor"/>
      </rPr>
      <t>An increase in Gross Fixed Assets on the balance sheet.</t>
    </r>
  </si>
  <si>
    <r>
      <t>d.</t>
    </r>
    <r>
      <rPr>
        <sz val="7"/>
        <color theme="1"/>
        <rFont val="Times New Roman"/>
        <family val="1"/>
      </rPr>
      <t xml:space="preserve">      </t>
    </r>
    <r>
      <rPr>
        <sz val="11"/>
        <color theme="1"/>
        <rFont val="Calibri"/>
        <family val="2"/>
        <scheme val="minor"/>
      </rPr>
      <t>Current Assets to Total Assets ratio</t>
    </r>
  </si>
  <si>
    <t xml:space="preserve">  4. Visicalc was the first spreadsheet program ever to be marketed for personal computers.</t>
  </si>
  <si>
    <t xml:space="preserve">  5. The retained earnings entry on an income statement is the after-tax profit (net income) plus </t>
  </si>
  <si>
    <t xml:space="preserve">  7. The income statement is an accurate representation of the increase in</t>
  </si>
  <si>
    <t xml:space="preserve">  8. A financial statement with each item expressed as a percentage of total assets is called</t>
  </si>
  <si>
    <t xml:space="preserve"> 10. Net Income is the same as cash flow to shareholders.</t>
  </si>
  <si>
    <t xml:space="preserve"> 11. In the Statement of Cash Flows, an increase in any current asset would be represented as a use of cash.</t>
  </si>
  <si>
    <r>
      <t xml:space="preserve">COMPUTER YOU ARE USING  </t>
    </r>
    <r>
      <rPr>
        <b/>
        <i/>
        <sz val="14"/>
        <color rgb="FF002060"/>
        <rFont val="Calibri"/>
        <family val="2"/>
        <scheme val="minor"/>
      </rPr>
      <t>WITH YOUR NAME IN THE FILENAME</t>
    </r>
    <r>
      <rPr>
        <b/>
        <sz val="14"/>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</si>
</sst>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
    <numFmt numFmtId="168" formatCode="0.0000%"/>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val="singleAccounting"/>
      <sz val="11"/>
      <color rgb="FFFF0000"/>
      <name val="Calibri"/>
      <family val="2"/>
      <scheme val="minor"/>
    </font>
    <font>
      <b/>
      <sz val="11"/>
      <color rgb="FFFF0000"/>
      <name val="Calibri"/>
      <family val="2"/>
      <scheme val="minor"/>
    </font>
    <font>
      <b/>
      <u val="singleAccounting"/>
      <sz val="11"/>
      <color theme="1"/>
      <name val="Calibri"/>
      <family val="2"/>
      <scheme val="minor"/>
    </font>
    <font>
      <u val="singleAccounting"/>
      <sz val="11"/>
      <color theme="1"/>
      <name val="Calibri"/>
      <family val="2"/>
      <scheme val="minor"/>
    </font>
    <font>
      <b/>
      <i/>
      <sz val="11"/>
      <color theme="1"/>
      <name val="Calibri"/>
      <family val="2"/>
      <scheme val="minor"/>
    </font>
    <font>
      <b/>
      <sz val="12"/>
      <color theme="1"/>
      <name val="Calibri"/>
      <family val="2"/>
      <scheme val="minor"/>
    </font>
    <font>
      <b/>
      <sz val="14"/>
      <color rgb="FFFF0000"/>
      <name val="Calibri"/>
      <family val="2"/>
      <scheme val="minor"/>
    </font>
    <font>
      <sz val="7"/>
      <color theme="1"/>
      <name val="Times New Roman"/>
      <family val="1"/>
    </font>
    <font>
      <b/>
      <sz val="16"/>
      <color rgb="FFFF0000"/>
      <name val="Calibri"/>
      <family val="2"/>
      <scheme val="minor"/>
    </font>
    <font>
      <sz val="11"/>
      <name val="Times New Roman"/>
      <family val="1"/>
    </font>
    <font>
      <sz val="10"/>
      <name val="MS Sans Serif"/>
      <family val="2"/>
    </font>
    <font>
      <b/>
      <sz val="11"/>
      <color theme="0" tint="-4.9989318521683403E-2"/>
      <name val="Calibri"/>
      <family val="2"/>
      <scheme val="minor"/>
    </font>
    <font>
      <b/>
      <i/>
      <sz val="14"/>
      <color rgb="FF00206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249977111117893"/>
        <bgColor indexed="64"/>
      </patternFill>
    </fill>
  </fills>
  <borders count="27">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xf numFmtId="40" fontId="15" fillId="0" borderId="0" applyFont="0" applyFill="0" applyBorder="0" applyAlignment="0" applyProtection="0"/>
  </cellStyleXfs>
  <cellXfs count="143">
    <xf numFmtId="0" fontId="0" fillId="0" borderId="0" xfId="0"/>
    <xf numFmtId="0" fontId="0" fillId="0" borderId="1" xfId="0" applyBorder="1"/>
    <xf numFmtId="0" fontId="0" fillId="0" borderId="0" xfId="0" applyNumberFormat="1"/>
    <xf numFmtId="43" fontId="0" fillId="0" borderId="0" xfId="0" applyNumberFormat="1"/>
    <xf numFmtId="166" fontId="2" fillId="0" borderId="0" xfId="2" applyNumberFormat="1" applyFont="1"/>
    <xf numFmtId="43" fontId="3" fillId="0" borderId="0" xfId="0" applyNumberFormat="1" applyFont="1" applyAlignment="1">
      <alignment horizontal="left"/>
    </xf>
    <xf numFmtId="43" fontId="3" fillId="0" borderId="1" xfId="0" applyNumberFormat="1" applyFont="1" applyBorder="1" applyAlignment="1">
      <alignment horizontal="left" indent="2"/>
    </xf>
    <xf numFmtId="0" fontId="4" fillId="0" borderId="0" xfId="0" applyFont="1" applyAlignment="1">
      <alignment horizontal="center"/>
    </xf>
    <xf numFmtId="44" fontId="0" fillId="0" borderId="0" xfId="0" applyNumberFormat="1"/>
    <xf numFmtId="10" fontId="0" fillId="0" borderId="0" xfId="3" applyNumberFormat="1" applyFont="1"/>
    <xf numFmtId="43" fontId="8" fillId="0" borderId="0" xfId="0" applyNumberFormat="1" applyFont="1"/>
    <xf numFmtId="167" fontId="0" fillId="0" borderId="0" xfId="0" applyNumberFormat="1"/>
    <xf numFmtId="0" fontId="4" fillId="0" borderId="0" xfId="0" quotePrefix="1" applyFont="1" applyAlignment="1">
      <alignment horizontal="center"/>
    </xf>
    <xf numFmtId="43" fontId="0" fillId="0" borderId="0" xfId="0" applyNumberFormat="1" applyAlignment="1">
      <alignment horizontal="left" indent="1"/>
    </xf>
    <xf numFmtId="44" fontId="0" fillId="0" borderId="0" xfId="2" applyFont="1"/>
    <xf numFmtId="43" fontId="8" fillId="0" borderId="0" xfId="0" applyNumberFormat="1" applyFont="1" applyAlignment="1">
      <alignment horizontal="left" indent="1"/>
    </xf>
    <xf numFmtId="43" fontId="3" fillId="0" borderId="0" xfId="0" applyNumberFormat="1" applyFont="1"/>
    <xf numFmtId="44" fontId="3" fillId="0" borderId="0" xfId="2" applyFont="1"/>
    <xf numFmtId="43" fontId="8" fillId="0" borderId="0" xfId="0" applyNumberFormat="1" applyFont="1" applyAlignment="1">
      <alignment horizontal="center"/>
    </xf>
    <xf numFmtId="43" fontId="9" fillId="0" borderId="0" xfId="0" applyNumberFormat="1" applyFont="1"/>
    <xf numFmtId="44" fontId="9" fillId="0" borderId="0" xfId="2" applyFont="1"/>
    <xf numFmtId="43" fontId="7" fillId="0" borderId="0" xfId="0" applyNumberFormat="1" applyFont="1"/>
    <xf numFmtId="44" fontId="7" fillId="0" borderId="0" xfId="2" applyFont="1"/>
    <xf numFmtId="43" fontId="9" fillId="0" borderId="1" xfId="0" applyNumberFormat="1" applyFont="1" applyBorder="1"/>
    <xf numFmtId="44" fontId="9" fillId="0" borderId="1" xfId="2" applyFont="1" applyBorder="1"/>
    <xf numFmtId="43" fontId="10" fillId="0" borderId="0" xfId="0" applyNumberFormat="1" applyFont="1"/>
    <xf numFmtId="43" fontId="0" fillId="2" borderId="4" xfId="0" applyNumberFormat="1" applyFill="1" applyBorder="1"/>
    <xf numFmtId="43" fontId="8" fillId="2" borderId="4" xfId="0" applyNumberFormat="1" applyFont="1" applyFill="1" applyBorder="1"/>
    <xf numFmtId="43" fontId="0" fillId="3" borderId="5" xfId="0" applyNumberFormat="1" applyFill="1" applyBorder="1"/>
    <xf numFmtId="0" fontId="0" fillId="3" borderId="6" xfId="0" applyNumberFormat="1" applyFill="1" applyBorder="1"/>
    <xf numFmtId="43" fontId="0" fillId="3" borderId="6" xfId="0" applyNumberFormat="1" applyFill="1" applyBorder="1"/>
    <xf numFmtId="43" fontId="0" fillId="3" borderId="7" xfId="0" applyNumberFormat="1" applyFill="1" applyBorder="1"/>
    <xf numFmtId="43" fontId="0" fillId="3" borderId="8" xfId="0" applyNumberFormat="1" applyFill="1" applyBorder="1"/>
    <xf numFmtId="0" fontId="0" fillId="3" borderId="0" xfId="0" quotePrefix="1" applyNumberFormat="1" applyFill="1" applyBorder="1"/>
    <xf numFmtId="43" fontId="0" fillId="3" borderId="0" xfId="0" applyNumberFormat="1" applyFill="1" applyBorder="1"/>
    <xf numFmtId="43" fontId="0" fillId="3" borderId="9" xfId="0" applyNumberFormat="1" applyFill="1" applyBorder="1"/>
    <xf numFmtId="0" fontId="0" fillId="3" borderId="0" xfId="0" applyNumberFormat="1" applyFill="1" applyBorder="1"/>
    <xf numFmtId="44" fontId="0" fillId="0" borderId="3" xfId="2" applyFont="1" applyBorder="1"/>
    <xf numFmtId="43" fontId="8" fillId="0" borderId="0" xfId="0" applyNumberFormat="1" applyFont="1"/>
    <xf numFmtId="43" fontId="0" fillId="3" borderId="10" xfId="0" applyNumberFormat="1" applyFill="1" applyBorder="1"/>
    <xf numFmtId="43" fontId="0" fillId="3" borderId="11" xfId="0" applyNumberFormat="1" applyFill="1" applyBorder="1"/>
    <xf numFmtId="43" fontId="0" fillId="3" borderId="1" xfId="0" applyNumberFormat="1" applyFill="1" applyBorder="1"/>
    <xf numFmtId="0" fontId="0" fillId="0" borderId="0" xfId="0"/>
    <xf numFmtId="166" fontId="2" fillId="0" borderId="0" xfId="2" applyNumberFormat="1" applyFont="1"/>
    <xf numFmtId="41" fontId="0" fillId="0" borderId="1" xfId="0" applyNumberFormat="1" applyBorder="1"/>
    <xf numFmtId="41" fontId="0" fillId="0" borderId="0" xfId="0" applyNumberFormat="1"/>
    <xf numFmtId="41" fontId="8" fillId="0" borderId="0" xfId="0" applyNumberFormat="1" applyFont="1" applyAlignment="1">
      <alignment horizontal="left" indent="1"/>
    </xf>
    <xf numFmtId="41" fontId="8" fillId="0" borderId="0" xfId="0" applyNumberFormat="1" applyFont="1"/>
    <xf numFmtId="41" fontId="3" fillId="0" borderId="0" xfId="0" applyNumberFormat="1" applyFont="1"/>
    <xf numFmtId="41" fontId="9" fillId="0" borderId="0" xfId="0" applyNumberFormat="1" applyFont="1"/>
    <xf numFmtId="41" fontId="0" fillId="2" borderId="3" xfId="0" applyNumberFormat="1" applyFill="1" applyBorder="1"/>
    <xf numFmtId="41" fontId="0" fillId="0" borderId="0" xfId="0" applyNumberFormat="1" applyAlignment="1">
      <alignment vertical="center"/>
    </xf>
    <xf numFmtId="41" fontId="0" fillId="4" borderId="1" xfId="0" applyNumberFormat="1" applyFill="1" applyBorder="1" applyAlignment="1">
      <alignment vertical="center"/>
    </xf>
    <xf numFmtId="41" fontId="3" fillId="4" borderId="1" xfId="0" applyNumberFormat="1" applyFont="1" applyFill="1" applyBorder="1" applyAlignment="1">
      <alignment horizontal="center" vertical="center"/>
    </xf>
    <xf numFmtId="41" fontId="7" fillId="0" borderId="0" xfId="0" applyNumberFormat="1" applyFont="1" applyAlignment="1">
      <alignment horizontal="center"/>
    </xf>
    <xf numFmtId="166" fontId="2" fillId="2" borderId="3" xfId="2" applyNumberFormat="1" applyFont="1" applyFill="1" applyBorder="1"/>
    <xf numFmtId="9" fontId="2" fillId="2" borderId="3" xfId="0" applyNumberFormat="1" applyFont="1" applyFill="1" applyBorder="1"/>
    <xf numFmtId="166" fontId="1" fillId="0" borderId="0" xfId="2" applyNumberFormat="1" applyFont="1"/>
    <xf numFmtId="41" fontId="0" fillId="0" borderId="0" xfId="0" applyNumberFormat="1" applyFont="1"/>
    <xf numFmtId="166" fontId="8" fillId="0" borderId="0" xfId="2" applyNumberFormat="1" applyFont="1"/>
    <xf numFmtId="166" fontId="1" fillId="0" borderId="4" xfId="2" applyNumberFormat="1" applyFont="1" applyBorder="1"/>
    <xf numFmtId="41" fontId="7" fillId="0" borderId="0" xfId="0" applyNumberFormat="1" applyFont="1"/>
    <xf numFmtId="0" fontId="0" fillId="0" borderId="0" xfId="0"/>
    <xf numFmtId="0" fontId="0" fillId="0" borderId="0" xfId="0" applyNumberFormat="1"/>
    <xf numFmtId="0" fontId="0" fillId="3" borderId="1" xfId="0" applyNumberFormat="1" applyFill="1" applyBorder="1"/>
    <xf numFmtId="0" fontId="0" fillId="0" borderId="0" xfId="0"/>
    <xf numFmtId="0" fontId="11" fillId="0" borderId="0" xfId="0" applyFont="1"/>
    <xf numFmtId="0" fontId="0" fillId="0" borderId="0" xfId="0"/>
    <xf numFmtId="0" fontId="11" fillId="0" borderId="0" xfId="0" applyFont="1"/>
    <xf numFmtId="0" fontId="0" fillId="0" borderId="0" xfId="0"/>
    <xf numFmtId="43" fontId="3" fillId="0" borderId="0" xfId="0" applyNumberFormat="1" applyFont="1"/>
    <xf numFmtId="43" fontId="0" fillId="2" borderId="4" xfId="0" applyNumberFormat="1" applyFill="1" applyBorder="1"/>
    <xf numFmtId="166" fontId="1" fillId="0" borderId="0" xfId="2" applyNumberFormat="1" applyFont="1"/>
    <xf numFmtId="0" fontId="0" fillId="0" borderId="0" xfId="0"/>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13" fillId="0" borderId="0" xfId="0" applyFont="1"/>
    <xf numFmtId="0" fontId="3" fillId="5" borderId="14"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8" xfId="0" applyFont="1" applyFill="1" applyBorder="1" applyAlignment="1">
      <alignment horizontal="center" vertical="center"/>
    </xf>
    <xf numFmtId="43" fontId="0" fillId="0" borderId="0" xfId="0" applyNumberFormat="1" applyAlignment="1">
      <alignment horizontal="left" indent="2"/>
    </xf>
    <xf numFmtId="43" fontId="0" fillId="0" borderId="1" xfId="0" applyNumberFormat="1" applyBorder="1" applyAlignment="1">
      <alignment horizontal="left" indent="2"/>
    </xf>
    <xf numFmtId="166" fontId="2" fillId="0" borderId="0" xfId="2" applyNumberFormat="1" applyFont="1"/>
    <xf numFmtId="166" fontId="1" fillId="0" borderId="0" xfId="2" applyNumberFormat="1" applyFont="1"/>
    <xf numFmtId="0" fontId="0" fillId="0" borderId="0" xfId="0"/>
    <xf numFmtId="0" fontId="0" fillId="0" borderId="0" xfId="0" applyAlignment="1">
      <alignment horizontal="left" vertical="center" indent="9"/>
    </xf>
    <xf numFmtId="0" fontId="0" fillId="0" borderId="0" xfId="0" applyAlignment="1">
      <alignment horizontal="left" vertical="center" indent="4"/>
    </xf>
    <xf numFmtId="0" fontId="0" fillId="0" borderId="0" xfId="0" applyAlignment="1">
      <alignment horizontal="left" vertical="center"/>
    </xf>
    <xf numFmtId="0" fontId="0" fillId="0" borderId="0" xfId="0" applyAlignment="1">
      <alignment horizontal="center"/>
    </xf>
    <xf numFmtId="0" fontId="0" fillId="2" borderId="3" xfId="0" applyFill="1" applyBorder="1" applyAlignment="1">
      <alignment horizontal="center"/>
    </xf>
    <xf numFmtId="44" fontId="16" fillId="7" borderId="22" xfId="0" applyNumberFormat="1" applyFont="1" applyFill="1" applyBorder="1" applyAlignment="1">
      <alignment horizontal="center" vertical="center"/>
    </xf>
    <xf numFmtId="44" fontId="16" fillId="7" borderId="23" xfId="0" applyNumberFormat="1" applyFont="1" applyFill="1" applyBorder="1" applyAlignment="1">
      <alignment horizontal="center" vertical="center" wrapText="1"/>
    </xf>
    <xf numFmtId="44" fontId="16" fillId="7" borderId="24" xfId="0" applyNumberFormat="1" applyFont="1" applyFill="1" applyBorder="1" applyAlignment="1">
      <alignment horizontal="center" vertical="center" wrapText="1"/>
    </xf>
    <xf numFmtId="0" fontId="0" fillId="0" borderId="20" xfId="0" applyNumberFormat="1" applyBorder="1" applyAlignment="1">
      <alignment horizontal="center"/>
    </xf>
    <xf numFmtId="44" fontId="0" fillId="0" borderId="25" xfId="0" applyNumberFormat="1" applyBorder="1"/>
    <xf numFmtId="0" fontId="0" fillId="0" borderId="16" xfId="0" applyNumberFormat="1" applyBorder="1" applyAlignment="1">
      <alignment horizontal="center"/>
    </xf>
    <xf numFmtId="44" fontId="0" fillId="0" borderId="4" xfId="0" applyNumberFormat="1" applyBorder="1"/>
    <xf numFmtId="0" fontId="0" fillId="0" borderId="18" xfId="0" applyNumberFormat="1" applyBorder="1" applyAlignment="1">
      <alignment horizontal="center"/>
    </xf>
    <xf numFmtId="44" fontId="0" fillId="0" borderId="26" xfId="0" applyNumberFormat="1" applyBorder="1"/>
    <xf numFmtId="44" fontId="0" fillId="0" borderId="5" xfId="0" applyNumberFormat="1" applyBorder="1"/>
    <xf numFmtId="44" fontId="0" fillId="0" borderId="6" xfId="0" applyNumberFormat="1" applyBorder="1"/>
    <xf numFmtId="44" fontId="0" fillId="0" borderId="7" xfId="0" applyNumberFormat="1" applyBorder="1"/>
    <xf numFmtId="44" fontId="3" fillId="0" borderId="8" xfId="0" applyNumberFormat="1" applyFont="1" applyBorder="1" applyAlignment="1">
      <alignment horizontal="left" indent="1"/>
    </xf>
    <xf numFmtId="44" fontId="0" fillId="0" borderId="0" xfId="0" applyNumberFormat="1" applyBorder="1"/>
    <xf numFmtId="44" fontId="0" fillId="0" borderId="9" xfId="0" applyNumberFormat="1" applyBorder="1"/>
    <xf numFmtId="44" fontId="0" fillId="0" borderId="8" xfId="0" applyNumberFormat="1" applyBorder="1"/>
    <xf numFmtId="168" fontId="0" fillId="2" borderId="3" xfId="3" applyNumberFormat="1" applyFont="1" applyFill="1" applyBorder="1" applyAlignment="1">
      <alignment horizontal="center"/>
    </xf>
    <xf numFmtId="44" fontId="0" fillId="0" borderId="10" xfId="0" applyNumberFormat="1" applyBorder="1"/>
    <xf numFmtId="44" fontId="0" fillId="0" borderId="11" xfId="0" applyNumberFormat="1" applyBorder="1"/>
    <xf numFmtId="44" fontId="0" fillId="6" borderId="21" xfId="0" applyNumberFormat="1" applyFill="1" applyBorder="1"/>
    <xf numFmtId="44" fontId="0" fillId="0" borderId="1" xfId="0" applyNumberFormat="1" applyBorder="1" applyAlignment="1">
      <alignment horizontal="center"/>
    </xf>
    <xf numFmtId="10" fontId="0" fillId="2" borderId="17" xfId="3" applyNumberFormat="1" applyFont="1" applyFill="1" applyBorder="1"/>
    <xf numFmtId="10" fontId="0" fillId="2" borderId="19" xfId="3" applyNumberFormat="1" applyFont="1" applyFill="1" applyBorder="1"/>
    <xf numFmtId="0" fontId="0" fillId="0" borderId="0" xfId="0" applyAlignment="1">
      <alignment horizontal="left"/>
    </xf>
    <xf numFmtId="0" fontId="0" fillId="0" borderId="1" xfId="0" applyBorder="1" applyAlignment="1">
      <alignment horizontal="center"/>
    </xf>
    <xf numFmtId="0" fontId="0" fillId="0" borderId="1" xfId="0" applyBorder="1" applyAlignment="1">
      <alignment horizontal="left"/>
    </xf>
    <xf numFmtId="0" fontId="0" fillId="0" borderId="2" xfId="0" applyBorder="1"/>
    <xf numFmtId="0" fontId="3" fillId="0" borderId="2" xfId="0" applyFont="1" applyBorder="1" applyAlignment="1">
      <alignment horizontal="center" textRotation="90" wrapText="1"/>
    </xf>
    <xf numFmtId="0" fontId="0" fillId="0" borderId="1" xfId="0" applyBorder="1" applyAlignment="1">
      <alignment horizontal="left" vertical="center" indent="9"/>
    </xf>
    <xf numFmtId="0" fontId="0" fillId="2" borderId="3" xfId="0" applyFill="1" applyBorder="1"/>
    <xf numFmtId="43" fontId="7" fillId="0" borderId="0" xfId="0" quotePrefix="1" applyNumberFormat="1" applyFont="1" applyAlignment="1">
      <alignment horizontal="center"/>
    </xf>
    <xf numFmtId="0" fontId="4" fillId="2" borderId="1" xfId="0" quotePrefix="1" applyFont="1" applyFill="1" applyBorder="1" applyAlignment="1">
      <alignment horizontal="center"/>
    </xf>
    <xf numFmtId="0" fontId="4" fillId="2" borderId="1" xfId="0" applyFont="1" applyFill="1" applyBorder="1" applyAlignment="1">
      <alignment horizontal="center"/>
    </xf>
    <xf numFmtId="43" fontId="4" fillId="2" borderId="0" xfId="0" applyNumberFormat="1" applyFont="1" applyFill="1" applyAlignment="1">
      <alignment horizontal="center"/>
    </xf>
    <xf numFmtId="43" fontId="4" fillId="2" borderId="1" xfId="0" quotePrefix="1" applyNumberFormat="1" applyFont="1" applyFill="1" applyBorder="1" applyAlignment="1">
      <alignment horizontal="center"/>
    </xf>
    <xf numFmtId="43" fontId="7" fillId="0" borderId="0" xfId="0" quotePrefix="1" applyNumberFormat="1" applyFont="1" applyAlignment="1">
      <alignment horizontal="center"/>
    </xf>
    <xf numFmtId="43" fontId="4" fillId="2" borderId="2" xfId="0" applyNumberFormat="1" applyFont="1" applyFill="1" applyBorder="1" applyAlignment="1">
      <alignment horizontal="center"/>
    </xf>
    <xf numFmtId="0" fontId="4" fillId="2" borderId="0" xfId="0" applyFont="1" applyFill="1" applyAlignment="1">
      <alignment horizontal="center"/>
    </xf>
    <xf numFmtId="41" fontId="10" fillId="4" borderId="12" xfId="0" applyNumberFormat="1" applyFont="1" applyFill="1" applyBorder="1" applyAlignment="1">
      <alignment horizontal="center" vertical="center"/>
    </xf>
    <xf numFmtId="41" fontId="0" fillId="4" borderId="2" xfId="0" applyNumberFormat="1" applyFill="1" applyBorder="1" applyAlignment="1">
      <alignment horizontal="center" vertical="center"/>
    </xf>
    <xf numFmtId="41" fontId="0" fillId="4" borderId="13" xfId="0" applyNumberFormat="1" applyFill="1" applyBorder="1" applyAlignment="1">
      <alignment horizontal="center" vertical="center"/>
    </xf>
    <xf numFmtId="41" fontId="4" fillId="4" borderId="2" xfId="0" applyNumberFormat="1" applyFont="1" applyFill="1" applyBorder="1" applyAlignment="1">
      <alignment horizontal="center" vertical="center"/>
    </xf>
    <xf numFmtId="44" fontId="0" fillId="0" borderId="0" xfId="0" applyNumberFormat="1" applyBorder="1" applyAlignment="1">
      <alignment horizontal="right"/>
    </xf>
    <xf numFmtId="44" fontId="0" fillId="0" borderId="9" xfId="0" applyNumberFormat="1" applyBorder="1" applyAlignment="1">
      <alignment horizontal="right"/>
    </xf>
    <xf numFmtId="0" fontId="4" fillId="0" borderId="2" xfId="0" applyFont="1" applyBorder="1" applyAlignment="1">
      <alignment horizontal="center" vertical="center" wrapText="1"/>
    </xf>
    <xf numFmtId="164" fontId="6" fillId="0" borderId="0" xfId="3" applyNumberFormat="1" applyFont="1"/>
    <xf numFmtId="165" fontId="6" fillId="0" borderId="0" xfId="1" applyNumberFormat="1" applyFont="1"/>
    <xf numFmtId="166" fontId="6" fillId="0" borderId="0" xfId="2" applyNumberFormat="1" applyFont="1"/>
    <xf numFmtId="44" fontId="6" fillId="0" borderId="0" xfId="2" applyNumberFormat="1" applyFont="1"/>
    <xf numFmtId="166" fontId="6" fillId="0" borderId="1" xfId="2" applyNumberFormat="1" applyFont="1" applyBorder="1"/>
    <xf numFmtId="0" fontId="6" fillId="0" borderId="0" xfId="0" applyFont="1" applyAlignment="1">
      <alignment horizontal="center"/>
    </xf>
    <xf numFmtId="0" fontId="11" fillId="0" borderId="0" xfId="0" applyFont="1" applyAlignment="1">
      <alignment horizontal="center" vertical="center"/>
    </xf>
  </cellXfs>
  <cellStyles count="6">
    <cellStyle name="Comma" xfId="1" builtinId="3"/>
    <cellStyle name="Comma 3" xfId="5"/>
    <cellStyle name="Currency" xfId="2" builtinId="4"/>
    <cellStyle name="Normal" xfId="0" builtinId="0"/>
    <cellStyle name="Normal 3" xfId="4"/>
    <cellStyle name="Percent" xfId="3" builtinId="5"/>
  </cellStyles>
  <dxfs count="0"/>
  <tableStyles count="0" defaultTableStyle="TableStyleMedium9" defaultPivotStyle="PivotStyleLight16"/>
  <colors>
    <mruColors>
      <color rgb="FFD0D4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200025</xdr:colOff>
      <xdr:row>1</xdr:row>
      <xdr:rowOff>238126</xdr:rowOff>
    </xdr:from>
    <xdr:to>
      <xdr:col>6</xdr:col>
      <xdr:colOff>581025</xdr:colOff>
      <xdr:row>12</xdr:row>
      <xdr:rowOff>9525</xdr:rowOff>
    </xdr:to>
    <xdr:sp macro="" textlink="">
      <xdr:nvSpPr>
        <xdr:cNvPr id="2" name="Rounded Rectangle 1"/>
        <xdr:cNvSpPr/>
      </xdr:nvSpPr>
      <xdr:spPr>
        <a:xfrm>
          <a:off x="4143375" y="438151"/>
          <a:ext cx="2171700" cy="17811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4</xdr:col>
      <xdr:colOff>409575</xdr:colOff>
      <xdr:row>3</xdr:row>
      <xdr:rowOff>95251</xdr:rowOff>
    </xdr:from>
    <xdr:to>
      <xdr:col>6</xdr:col>
      <xdr:colOff>361950</xdr:colOff>
      <xdr:row>11</xdr:row>
      <xdr:rowOff>19051</xdr:rowOff>
    </xdr:to>
    <xdr:sp macro="" textlink="">
      <xdr:nvSpPr>
        <xdr:cNvPr id="3" name="TextBox 2"/>
        <xdr:cNvSpPr txBox="1"/>
      </xdr:nvSpPr>
      <xdr:spPr>
        <a:xfrm>
          <a:off x="4352925" y="781051"/>
          <a:ext cx="1743075" cy="1257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a:t>Note that</a:t>
          </a:r>
          <a:r>
            <a:rPr lang="en-US" sz="1400" baseline="0"/>
            <a:t> the inputs are in dollars but the statements below are in thousands of dollars.</a:t>
          </a:r>
          <a:endParaRPr lang="en-US" sz="1400"/>
        </a:p>
      </xdr:txBody>
    </xdr:sp>
    <xdr:clientData/>
  </xdr:twoCellAnchor>
  <xdr:twoCellAnchor>
    <xdr:from>
      <xdr:col>4</xdr:col>
      <xdr:colOff>413970</xdr:colOff>
      <xdr:row>72</xdr:row>
      <xdr:rowOff>114299</xdr:rowOff>
    </xdr:from>
    <xdr:to>
      <xdr:col>6</xdr:col>
      <xdr:colOff>756871</xdr:colOff>
      <xdr:row>88</xdr:row>
      <xdr:rowOff>161924</xdr:rowOff>
    </xdr:to>
    <xdr:sp macro="" textlink="">
      <xdr:nvSpPr>
        <xdr:cNvPr id="4" name="Rounded Rectangle 3"/>
        <xdr:cNvSpPr/>
      </xdr:nvSpPr>
      <xdr:spPr>
        <a:xfrm>
          <a:off x="4357320" y="14563724"/>
          <a:ext cx="2133601" cy="31908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lang="en-US" sz="1600" b="1"/>
            <a:t>Create formulas only</a:t>
          </a:r>
          <a:r>
            <a:rPr lang="en-US" sz="1600" b="1" baseline="0"/>
            <a:t> in the YELLOW cells.  The resulting values need to have the proper sign for any input values. </a:t>
          </a:r>
          <a:r>
            <a:rPr lang="en-US" sz="1100" b="0" i="0" u="none" strike="noStrike">
              <a:solidFill>
                <a:schemeClr val="dk1"/>
              </a:solidFill>
              <a:latin typeface="+mn-lt"/>
              <a:ea typeface="+mn-ea"/>
              <a:cs typeface="+mn-cs"/>
            </a:rPr>
            <a:t> </a:t>
          </a:r>
          <a:r>
            <a:rPr lang="en-US" sz="1600"/>
            <a:t> </a:t>
          </a:r>
        </a:p>
        <a:p>
          <a:pPr algn="ctr"/>
          <a:endParaRPr lang="en-US" sz="1600" b="1"/>
        </a:p>
        <a:p>
          <a:pPr algn="ctr"/>
          <a:r>
            <a:rPr lang="en-US" sz="2000" b="1"/>
            <a:t>- = USE</a:t>
          </a:r>
        </a:p>
        <a:p>
          <a:pPr algn="ctr"/>
          <a:endParaRPr lang="en-US" sz="2000" b="1"/>
        </a:p>
        <a:p>
          <a:pPr algn="ctr"/>
          <a:r>
            <a:rPr lang="en-US" sz="2000" b="1"/>
            <a:t>+</a:t>
          </a:r>
          <a:r>
            <a:rPr lang="en-US" sz="2000" b="1" baseline="0"/>
            <a:t> = SOURCE</a:t>
          </a:r>
          <a:endParaRPr lang="en-US" sz="1600" b="1"/>
        </a:p>
      </xdr:txBody>
    </xdr:sp>
    <xdr:clientData/>
  </xdr:twoCellAnchor>
  <xdr:twoCellAnchor>
    <xdr:from>
      <xdr:col>4</xdr:col>
      <xdr:colOff>352426</xdr:colOff>
      <xdr:row>12</xdr:row>
      <xdr:rowOff>180975</xdr:rowOff>
    </xdr:from>
    <xdr:to>
      <xdr:col>6</xdr:col>
      <xdr:colOff>542925</xdr:colOff>
      <xdr:row>16</xdr:row>
      <xdr:rowOff>38100</xdr:rowOff>
    </xdr:to>
    <xdr:sp macro="" textlink="">
      <xdr:nvSpPr>
        <xdr:cNvPr id="6" name="Right Arrow 5"/>
        <xdr:cNvSpPr/>
      </xdr:nvSpPr>
      <xdr:spPr>
        <a:xfrm>
          <a:off x="4295776" y="2390775"/>
          <a:ext cx="1981199" cy="6667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en-US" sz="1800" b="1" cap="none" spc="0">
              <a:ln w="12700">
                <a:solidFill>
                  <a:schemeClr val="tx2">
                    <a:satMod val="155000"/>
                  </a:schemeClr>
                </a:solidFill>
                <a:prstDash val="solid"/>
              </a:ln>
              <a:solidFill>
                <a:schemeClr val="bg2">
                  <a:tint val="85000"/>
                  <a:satMod val="155000"/>
                </a:schemeClr>
              </a:solidFill>
              <a:effectLst/>
            </a:rPr>
            <a:t>Instructions</a:t>
          </a:r>
          <a:endParaRPr lang="en-US" sz="1100">
            <a:effectLst/>
          </a:endParaRPr>
        </a:p>
      </xdr:txBody>
    </xdr:sp>
    <xdr:clientData/>
  </xdr:twoCellAnchor>
  <xdr:twoCellAnchor>
    <xdr:from>
      <xdr:col>10</xdr:col>
      <xdr:colOff>256988</xdr:colOff>
      <xdr:row>41</xdr:row>
      <xdr:rowOff>119155</xdr:rowOff>
    </xdr:from>
    <xdr:to>
      <xdr:col>10</xdr:col>
      <xdr:colOff>4828988</xdr:colOff>
      <xdr:row>50</xdr:row>
      <xdr:rowOff>119716</xdr:rowOff>
    </xdr:to>
    <xdr:sp macro="" textlink="">
      <xdr:nvSpPr>
        <xdr:cNvPr id="8" name="Rounded Rectangle 7"/>
        <xdr:cNvSpPr/>
      </xdr:nvSpPr>
      <xdr:spPr>
        <a:xfrm>
          <a:off x="7891929" y="8291979"/>
          <a:ext cx="4572000" cy="1778561"/>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w="18415" cmpd="sng">
                <a:solidFill>
                  <a:prstClr val="white"/>
                </a:solidFill>
                <a:prstDash val="solid"/>
              </a:ln>
              <a:noFill/>
              <a:effectLst>
                <a:outerShdw blurRad="63500" dir="3600000" algn="tl" rotWithShape="0">
                  <a:srgbClr val="000000">
                    <a:alpha val="70000"/>
                  </a:srgbClr>
                </a:outerShdw>
              </a:effectLst>
              <a:uLnTx/>
              <a:uFillTx/>
              <a:latin typeface="+mn-lt"/>
              <a:ea typeface="+mn-ea"/>
              <a:cs typeface="+mn-cs"/>
            </a:rPr>
            <a:t>Create a formula in Cell D44 (Cash for 2013) that will adjust in value so as to make the balance sheet balance regardless of how the inputs are set.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1</xdr:row>
      <xdr:rowOff>12700</xdr:rowOff>
    </xdr:from>
    <xdr:to>
      <xdr:col>13</xdr:col>
      <xdr:colOff>438150</xdr:colOff>
      <xdr:row>18</xdr:row>
      <xdr:rowOff>38100</xdr:rowOff>
    </xdr:to>
    <xdr:sp macro="" textlink="">
      <xdr:nvSpPr>
        <xdr:cNvPr id="2" name="TextBox 1"/>
        <xdr:cNvSpPr txBox="1"/>
      </xdr:nvSpPr>
      <xdr:spPr>
        <a:xfrm>
          <a:off x="457200" y="196850"/>
          <a:ext cx="9626600" cy="3155950"/>
        </a:xfrm>
        <a:prstGeom prst="rect">
          <a:avLst/>
        </a:prstGeom>
        <a:solidFill>
          <a:schemeClr val="bg1"/>
        </a:solidFill>
        <a:ln w="28575" cmpd="thinThick">
          <a:solidFill>
            <a:schemeClr val="tx2"/>
          </a:solidFill>
        </a:ln>
        <a:effectLst>
          <a:innerShdw blurRad="63500" dist="152400" dir="2700000">
            <a:prstClr val="black">
              <a:alpha val="50000"/>
            </a:prstClr>
          </a:innerShdw>
        </a:effectLst>
        <a:scene3d>
          <a:camera prst="orthographicFront"/>
          <a:lightRig rig="threePt" dir="t"/>
        </a:scene3d>
        <a:sp3d prstMaterial="matte"/>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b="1">
              <a:solidFill>
                <a:schemeClr val="dk1"/>
              </a:solidFill>
              <a:latin typeface="+mn-lt"/>
              <a:ea typeface="+mn-ea"/>
              <a:cs typeface="+mn-cs"/>
            </a:rPr>
            <a:t>You are given the data for a company for 12 months. The company uses short-term loans and marketable securities investments to bring the cash balance</a:t>
          </a:r>
          <a:r>
            <a:rPr lang="en-US" sz="1200" b="1" baseline="0">
              <a:solidFill>
                <a:schemeClr val="dk1"/>
              </a:solidFill>
              <a:latin typeface="+mn-lt"/>
              <a:ea typeface="+mn-ea"/>
              <a:cs typeface="+mn-cs"/>
            </a:rPr>
            <a:t> to the desired level </a:t>
          </a:r>
          <a:r>
            <a:rPr lang="en-US" sz="1200" b="1">
              <a:solidFill>
                <a:schemeClr val="dk1"/>
              </a:solidFill>
              <a:latin typeface="+mn-lt"/>
              <a:ea typeface="+mn-ea"/>
              <a:cs typeface="+mn-cs"/>
            </a:rPr>
            <a:t>at the end of each month. Short-term loans will be paid down or paid off with any excess balances and marketable securities will be used only when the loan balance is zero. Marketable securities will be sold first to supply any needed cash infusions before loans are used. The company had no marketable securities and no short-term loans at the beginning of</a:t>
          </a:r>
          <a:r>
            <a:rPr lang="en-US" sz="1200" b="1" baseline="0">
              <a:solidFill>
                <a:schemeClr val="dk1"/>
              </a:solidFill>
              <a:latin typeface="+mn-lt"/>
              <a:ea typeface="+mn-ea"/>
              <a:cs typeface="+mn-cs"/>
            </a:rPr>
            <a:t> January. </a:t>
          </a:r>
        </a:p>
        <a:p>
          <a:endParaRPr lang="en-US" sz="1200" b="1" baseline="0">
            <a:solidFill>
              <a:schemeClr val="dk1"/>
            </a:solidFill>
            <a:latin typeface="+mn-lt"/>
            <a:ea typeface="+mn-ea"/>
            <a:cs typeface="+mn-cs"/>
          </a:endParaRPr>
        </a:p>
        <a:p>
          <a:r>
            <a:rPr lang="en-US" sz="1200" b="1" baseline="0">
              <a:solidFill>
                <a:schemeClr val="dk1"/>
              </a:solidFill>
              <a:latin typeface="+mn-lt"/>
              <a:ea typeface="+mn-ea"/>
              <a:cs typeface="+mn-cs"/>
            </a:rPr>
            <a:t>The company expects to make an outlay for new capital equipment in May, June, July, or August. Create a drop-down list in Cell L24 for the user to select the month of the outlay. Use this and other input information to </a:t>
          </a:r>
          <a:r>
            <a:rPr lang="en-US" sz="1200" b="1">
              <a:solidFill>
                <a:schemeClr val="dk1"/>
              </a:solidFill>
              <a:latin typeface="+mn-lt"/>
              <a:ea typeface="+mn-ea"/>
              <a:cs typeface="+mn-cs"/>
            </a:rPr>
            <a:t>complete the Cash Budget.</a:t>
          </a:r>
          <a:r>
            <a:rPr lang="en-US" sz="1200" b="1" baseline="0">
              <a:solidFill>
                <a:schemeClr val="dk1"/>
              </a:solidFill>
              <a:latin typeface="+mn-lt"/>
              <a:ea typeface="+mn-ea"/>
              <a:cs typeface="+mn-cs"/>
            </a:rPr>
            <a:t> Then complete the section that gives </a:t>
          </a:r>
          <a:r>
            <a:rPr lang="en-US" sz="1200" b="1">
              <a:solidFill>
                <a:schemeClr val="dk1"/>
              </a:solidFill>
              <a:latin typeface="+mn-lt"/>
              <a:ea typeface="+mn-ea"/>
              <a:cs typeface="+mn-cs"/>
            </a:rPr>
            <a:t>the balance of short-term loans at the end of each month</a:t>
          </a:r>
          <a:r>
            <a:rPr lang="en-US" sz="1200" b="1" baseline="0">
              <a:solidFill>
                <a:schemeClr val="dk1"/>
              </a:solidFill>
              <a:latin typeface="+mn-lt"/>
              <a:ea typeface="+mn-ea"/>
              <a:cs typeface="+mn-cs"/>
            </a:rPr>
            <a:t> in Row 52 and the </a:t>
          </a:r>
          <a:r>
            <a:rPr lang="en-US" sz="1200" b="1">
              <a:solidFill>
                <a:schemeClr val="dk1"/>
              </a:solidFill>
              <a:latin typeface="+mn-lt"/>
              <a:ea typeface="+mn-ea"/>
              <a:cs typeface="+mn-cs"/>
            </a:rPr>
            <a:t>balance of marketable securities at the end of each month in Row 53. The formulas should show positive balances when marketable securities are being used, and it should show zero when marketable securities are not being used.</a:t>
          </a:r>
        </a:p>
        <a:p>
          <a:endParaRPr lang="en-US" sz="1200" b="1">
            <a:solidFill>
              <a:schemeClr val="dk1"/>
            </a:solidFill>
            <a:latin typeface="+mn-lt"/>
            <a:ea typeface="+mn-ea"/>
            <a:cs typeface="+mn-cs"/>
          </a:endParaRPr>
        </a:p>
        <a:p>
          <a:r>
            <a:rPr lang="en-US" sz="1200" b="1">
              <a:solidFill>
                <a:schemeClr val="dk1"/>
              </a:solidFill>
              <a:latin typeface="+mn-lt"/>
              <a:ea typeface="+mn-ea"/>
              <a:cs typeface="+mn-cs"/>
            </a:rPr>
            <a:t>Format the range F43:N43 (net cash</a:t>
          </a:r>
          <a:r>
            <a:rPr lang="en-US" sz="1200" b="1" baseline="0">
              <a:solidFill>
                <a:schemeClr val="dk1"/>
              </a:solidFill>
              <a:latin typeface="+mn-lt"/>
              <a:ea typeface="+mn-ea"/>
              <a:cs typeface="+mn-cs"/>
            </a:rPr>
            <a:t> flow)</a:t>
          </a:r>
          <a:r>
            <a:rPr lang="en-US" sz="1200" b="1">
              <a:solidFill>
                <a:schemeClr val="dk1"/>
              </a:solidFill>
              <a:latin typeface="+mn-lt"/>
              <a:ea typeface="+mn-ea"/>
              <a:cs typeface="+mn-cs"/>
            </a:rPr>
            <a:t> so that all values less than zero display as red numbers instead of black numbers</a:t>
          </a:r>
          <a:r>
            <a:rPr lang="en-US" sz="1200" b="1" baseline="0">
              <a:solidFill>
                <a:schemeClr val="dk1"/>
              </a:solidFill>
              <a:latin typeface="+mn-lt"/>
              <a:ea typeface="+mn-ea"/>
              <a:cs typeface="+mn-cs"/>
            </a:rPr>
            <a:t> for any values of the inputs.</a:t>
          </a:r>
        </a:p>
        <a:p>
          <a:endParaRPr lang="en-US" sz="1200" b="1">
            <a:solidFill>
              <a:schemeClr val="dk1"/>
            </a:solidFill>
            <a:latin typeface="+mn-lt"/>
            <a:ea typeface="+mn-ea"/>
            <a:cs typeface="+mn-cs"/>
          </a:endParaRPr>
        </a:p>
        <a:p>
          <a:pPr eaLnBrk="1" fontAlgn="auto" latinLnBrk="0" hangingPunct="1"/>
          <a:r>
            <a:rPr lang="en-US" sz="1100" b="1">
              <a:solidFill>
                <a:schemeClr val="dk1"/>
              </a:solidFill>
              <a:effectLst/>
              <a:latin typeface="+mn-lt"/>
              <a:ea typeface="+mn-ea"/>
              <a:cs typeface="+mn-cs"/>
            </a:rPr>
            <a:t>Name the input cells for collections</a:t>
          </a:r>
          <a:r>
            <a:rPr lang="en-US" sz="1100" b="1" baseline="0">
              <a:solidFill>
                <a:schemeClr val="dk1"/>
              </a:solidFill>
              <a:effectLst/>
              <a:latin typeface="+mn-lt"/>
              <a:ea typeface="+mn-ea"/>
              <a:cs typeface="+mn-cs"/>
            </a:rPr>
            <a:t> Collect0, Collect1, and Collect 2. Then cre</a:t>
          </a:r>
          <a:r>
            <a:rPr lang="en-US" sz="1100" b="1">
              <a:solidFill>
                <a:schemeClr val="dk1"/>
              </a:solidFill>
              <a:effectLst/>
              <a:latin typeface="+mn-lt"/>
              <a:ea typeface="+mn-ea"/>
              <a:cs typeface="+mn-cs"/>
            </a:rPr>
            <a:t>ate</a:t>
          </a:r>
          <a:r>
            <a:rPr lang="en-US" sz="1100" b="1" baseline="0">
              <a:solidFill>
                <a:schemeClr val="dk1"/>
              </a:solidFill>
              <a:effectLst/>
              <a:latin typeface="+mn-lt"/>
              <a:ea typeface="+mn-ea"/>
              <a:cs typeface="+mn-cs"/>
            </a:rPr>
            <a:t> and save three scenarios using the Scenario Manager that show the company's monthly net cash flow for April - December while changing the collection rates. The GOOD scenario will use Collect0 = 40%, Collect1 = 15%, and Collect2 = 45%, the NORMAL scenario will use the base case collection rates given here, and the BAD scenario will use Collect0 = 20%, Collect1 = 15%, and Collect2 = 65% . Save a summary of the scenarios on a separate tabbed page. </a:t>
          </a: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393700</xdr:colOff>
      <xdr:row>0</xdr:row>
      <xdr:rowOff>171450</xdr:rowOff>
    </xdr:from>
    <xdr:to>
      <xdr:col>8</xdr:col>
      <xdr:colOff>571500</xdr:colOff>
      <xdr:row>11</xdr:row>
      <xdr:rowOff>44450</xdr:rowOff>
    </xdr:to>
    <xdr:sp macro="" textlink="">
      <xdr:nvSpPr>
        <xdr:cNvPr id="2" name="TextBox 1"/>
        <xdr:cNvSpPr txBox="1"/>
      </xdr:nvSpPr>
      <xdr:spPr>
        <a:xfrm>
          <a:off x="393700" y="171450"/>
          <a:ext cx="5054600" cy="1898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eaLnBrk="1" fontAlgn="auto" latinLnBrk="0" hangingPunct="1"/>
          <a:r>
            <a:rPr lang="en-US" sz="1100">
              <a:solidFill>
                <a:schemeClr val="dk1"/>
              </a:solidFill>
              <a:effectLst/>
              <a:latin typeface="+mn-lt"/>
              <a:ea typeface="+mn-ea"/>
              <a:cs typeface="+mn-cs"/>
            </a:rPr>
            <a:t>Using the outputs</a:t>
          </a:r>
          <a:r>
            <a:rPr lang="en-US" sz="1100" baseline="0">
              <a:solidFill>
                <a:schemeClr val="dk1"/>
              </a:solidFill>
              <a:effectLst/>
              <a:latin typeface="+mn-lt"/>
              <a:ea typeface="+mn-ea"/>
              <a:cs typeface="+mn-cs"/>
            </a:rPr>
            <a:t> of the cash budget on the previous page, create a verticle column chart on this page that shows the balances of outstanding short term loans and marketable securities by month for April - December.  These are two separate data series. Short term loan balances should display BELOW the zero line (as negative values) and marketable securities balances should diplay above the zero line (as positive values). FORMAT the chart so that it is self-explanatory and professional in appearance.  Set the Y-axis maximum to $40,000 and the minimum to -$30,000 with major unit divisions set to $5,000. FORMAT the chart so that it is self-explanatory and professional in appearance. Include a legend for the two series that displays at the bottom of the chart.</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371476</xdr:colOff>
      <xdr:row>0</xdr:row>
      <xdr:rowOff>171450</xdr:rowOff>
    </xdr:from>
    <xdr:to>
      <xdr:col>4</xdr:col>
      <xdr:colOff>390526</xdr:colOff>
      <xdr:row>4</xdr:row>
      <xdr:rowOff>76200</xdr:rowOff>
    </xdr:to>
    <xdr:sp macro="" textlink="">
      <xdr:nvSpPr>
        <xdr:cNvPr id="2" name="TextBox 1"/>
        <xdr:cNvSpPr txBox="1"/>
      </xdr:nvSpPr>
      <xdr:spPr>
        <a:xfrm>
          <a:off x="371476" y="171450"/>
          <a:ext cx="4038600" cy="1571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a:t>The table below lists the</a:t>
          </a:r>
          <a:r>
            <a:rPr lang="en-US" sz="1200" baseline="0"/>
            <a:t> year-end price of XYZ Co. stock since 2000. Compute the annual rate of return for the stock in the third column of the table. Also create whatever forumlas are necessary to compute the geometric mean of the annual rates of return. Put your final answer in the yellow cell below the table. Be sure to label any intermediate calculations for partial credit. 10 Points</a:t>
          </a:r>
          <a:endParaRPr lang="en-US" sz="12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200025</xdr:colOff>
      <xdr:row>21</xdr:row>
      <xdr:rowOff>9524</xdr:rowOff>
    </xdr:from>
    <xdr:to>
      <xdr:col>9</xdr:col>
      <xdr:colOff>485775</xdr:colOff>
      <xdr:row>41</xdr:row>
      <xdr:rowOff>190499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4010024"/>
          <a:ext cx="5600700" cy="3990975"/>
        </a:xfrm>
        <a:prstGeom prst="rect">
          <a:avLst/>
        </a:prstGeom>
        <a:solidFill>
          <a:schemeClr val="bg1"/>
        </a:solidFill>
        <a:ln>
          <a:noFill/>
        </a:ln>
      </xdr:spPr>
    </xdr:pic>
    <xdr:clientData/>
  </xdr:twoCellAnchor>
  <xdr:twoCellAnchor>
    <xdr:from>
      <xdr:col>1</xdr:col>
      <xdr:colOff>200026</xdr:colOff>
      <xdr:row>43</xdr:row>
      <xdr:rowOff>0</xdr:rowOff>
    </xdr:from>
    <xdr:to>
      <xdr:col>9</xdr:col>
      <xdr:colOff>361950</xdr:colOff>
      <xdr:row>59</xdr:row>
      <xdr:rowOff>104775</xdr:rowOff>
    </xdr:to>
    <xdr:sp macro="" textlink="">
      <xdr:nvSpPr>
        <xdr:cNvPr id="3" name="TextBox 2"/>
        <xdr:cNvSpPr txBox="1"/>
      </xdr:nvSpPr>
      <xdr:spPr>
        <a:xfrm>
          <a:off x="542926" y="9324975"/>
          <a:ext cx="5476874" cy="31527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Title</a:t>
          </a:r>
          <a:r>
            <a:rPr lang="en-US" sz="1600" b="1" baseline="0"/>
            <a:t> row is 50 pixels tall</a:t>
          </a:r>
        </a:p>
        <a:p>
          <a:endParaRPr lang="en-US" sz="1600" b="1" baseline="0"/>
        </a:p>
        <a:p>
          <a:r>
            <a:rPr lang="en-US" sz="1600" b="1" baseline="0"/>
            <a:t>All other rows are 25 pixels tall.</a:t>
          </a:r>
        </a:p>
        <a:p>
          <a:endParaRPr lang="en-US" sz="1600" b="1" baseline="0"/>
        </a:p>
        <a:p>
          <a:r>
            <a:rPr lang="en-US" sz="1600" b="1" baseline="0"/>
            <a:t>Columns are 20 characters wide.</a:t>
          </a:r>
        </a:p>
        <a:p>
          <a:endParaRPr lang="en-US" sz="1600" b="1" baseline="0"/>
        </a:p>
        <a:p>
          <a:r>
            <a:rPr lang="en-US" sz="1600" b="1" baseline="0"/>
            <a:t>Font in the 2nd row is 18 pt. Font in title row is 22 pt.</a:t>
          </a:r>
        </a:p>
        <a:p>
          <a:endParaRPr lang="en-US" sz="1600" b="1" baseline="0"/>
        </a:p>
        <a:p>
          <a:r>
            <a:rPr lang="en-US" sz="1600" b="1" baseline="0"/>
            <a:t>Don't worry about whether the cell borders are thick or thin. That doesn't carry over will when a image is copied. Also don't worry about matching the exact colors.</a:t>
          </a:r>
        </a:p>
        <a:p>
          <a:endParaRPr lang="en-US" sz="1600" b="1"/>
        </a:p>
      </xdr:txBody>
    </xdr:sp>
    <xdr:clientData/>
  </xdr:twoCellAnchor>
  <xdr:twoCellAnchor>
    <xdr:from>
      <xdr:col>0</xdr:col>
      <xdr:colOff>266701</xdr:colOff>
      <xdr:row>0</xdr:row>
      <xdr:rowOff>152400</xdr:rowOff>
    </xdr:from>
    <xdr:to>
      <xdr:col>8</xdr:col>
      <xdr:colOff>552451</xdr:colOff>
      <xdr:row>4</xdr:row>
      <xdr:rowOff>19050</xdr:rowOff>
    </xdr:to>
    <xdr:sp macro="" textlink="">
      <xdr:nvSpPr>
        <xdr:cNvPr id="4" name="TextBox 3"/>
        <xdr:cNvSpPr txBox="1"/>
      </xdr:nvSpPr>
      <xdr:spPr>
        <a:xfrm>
          <a:off x="266701" y="152400"/>
          <a:ext cx="5334000" cy="1619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1. Format the data</a:t>
          </a:r>
          <a:r>
            <a:rPr lang="en-US" sz="1100" b="1" baseline="0"/>
            <a:t> in Rows 6-17 to match as closely as possible the example picture that is provided below the data. Note the additional information that is provided below the picture.</a:t>
          </a:r>
        </a:p>
        <a:p>
          <a:r>
            <a:rPr lang="en-US" sz="1100" b="1" baseline="0"/>
            <a:t>2. In the space to the right, create a line chart like the example picture that shows Net Income on the left vertical axis, profit margin (shown as percentages) on the right verical axis, and the year on the horizonal axis. Format the chart like the example chart picture below.</a:t>
          </a:r>
          <a:endParaRPr lang="en-US" sz="1100" b="1"/>
        </a:p>
      </xdr:txBody>
    </xdr:sp>
    <xdr:clientData/>
  </xdr:twoCellAnchor>
  <xdr:twoCellAnchor editAs="oneCell">
    <xdr:from>
      <xdr:col>10</xdr:col>
      <xdr:colOff>257175</xdr:colOff>
      <xdr:row>19</xdr:row>
      <xdr:rowOff>161925</xdr:rowOff>
    </xdr:from>
    <xdr:to>
      <xdr:col>19</xdr:col>
      <xdr:colOff>457200</xdr:colOff>
      <xdr:row>41</xdr:row>
      <xdr:rowOff>95249</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24625" y="5019675"/>
          <a:ext cx="5686425" cy="4019549"/>
        </a:xfrm>
        <a:prstGeom prst="rect">
          <a:avLst/>
        </a:prstGeom>
        <a:noFill/>
      </xdr:spPr>
    </xdr:pic>
    <xdr:clientData/>
  </xdr:twoCellAnchor>
  <xdr:twoCellAnchor>
    <xdr:from>
      <xdr:col>20</xdr:col>
      <xdr:colOff>228600</xdr:colOff>
      <xdr:row>24</xdr:row>
      <xdr:rowOff>161925</xdr:rowOff>
    </xdr:from>
    <xdr:to>
      <xdr:col>24</xdr:col>
      <xdr:colOff>123825</xdr:colOff>
      <xdr:row>32</xdr:row>
      <xdr:rowOff>123825</xdr:rowOff>
    </xdr:to>
    <xdr:sp macro="" textlink="">
      <xdr:nvSpPr>
        <xdr:cNvPr id="7" name="Line Callout 1 6"/>
        <xdr:cNvSpPr/>
      </xdr:nvSpPr>
      <xdr:spPr>
        <a:xfrm>
          <a:off x="12592050" y="5867400"/>
          <a:ext cx="2333625" cy="1485900"/>
        </a:xfrm>
        <a:prstGeom prst="borderCallout1">
          <a:avLst>
            <a:gd name="adj1" fmla="val 18750"/>
            <a:gd name="adj2" fmla="val -8333"/>
            <a:gd name="adj3" fmla="val 16346"/>
            <a:gd name="adj4" fmla="val -1466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tx1"/>
              </a:solidFill>
            </a:rPr>
            <a:t>Note the limits</a:t>
          </a:r>
          <a:r>
            <a:rPr lang="en-US" sz="1400" b="1" baseline="0">
              <a:solidFill>
                <a:schemeClr val="tx1"/>
              </a:solidFill>
            </a:rPr>
            <a:t> on the right axis are 2.5% and 3.5% and that the major increments are 0.2%.</a:t>
          </a:r>
          <a:endParaRPr lang="en-US" sz="14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201706</xdr:colOff>
      <xdr:row>1</xdr:row>
      <xdr:rowOff>22412</xdr:rowOff>
    </xdr:from>
    <xdr:to>
      <xdr:col>16</xdr:col>
      <xdr:colOff>179294</xdr:colOff>
      <xdr:row>2</xdr:row>
      <xdr:rowOff>44824</xdr:rowOff>
    </xdr:to>
    <xdr:sp macro="" textlink="">
      <xdr:nvSpPr>
        <xdr:cNvPr id="2" name="TextBox 1"/>
        <xdr:cNvSpPr txBox="1"/>
      </xdr:nvSpPr>
      <xdr:spPr>
        <a:xfrm>
          <a:off x="458881" y="212912"/>
          <a:ext cx="7797613" cy="179406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u="sng"/>
            <a:t>Multiple Choice</a:t>
          </a:r>
          <a:r>
            <a:rPr lang="en-US" sz="1800" b="1" u="sng" baseline="0"/>
            <a:t> and True/False Questions</a:t>
          </a:r>
          <a:endParaRPr lang="en-US" sz="1800" b="1" u="sng"/>
        </a:p>
        <a:p>
          <a:pPr algn="ctr"/>
          <a:endParaRPr lang="en-US" sz="1600" b="1"/>
        </a:p>
        <a:p>
          <a:pPr algn="ctr"/>
          <a:r>
            <a:rPr lang="en-US" sz="1600" b="1"/>
            <a:t>A</a:t>
          </a:r>
          <a:r>
            <a:rPr lang="en-US" sz="1600" b="1" baseline="0"/>
            <a:t> maximum of 20 points are possible in this section. </a:t>
          </a:r>
        </a:p>
        <a:p>
          <a:pPr algn="ctr"/>
          <a:r>
            <a:rPr lang="en-US" sz="1600" b="1" baseline="0"/>
            <a:t>2 points will be subtracted from the 20 points possible for each incorrect response. </a:t>
          </a:r>
        </a:p>
        <a:p>
          <a:pPr algn="ctr"/>
          <a:endParaRPr lang="en-US" sz="1600" b="1" baseline="0"/>
        </a:p>
        <a:p>
          <a:pPr algn="ctr"/>
          <a:r>
            <a:rPr lang="en-US" sz="1600" b="1" baseline="0"/>
            <a:t>Record your answers in the YELLOW cells.</a:t>
          </a:r>
          <a:endParaRPr lang="en-US" sz="16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showGridLines="0" tabSelected="1" zoomScale="130" zoomScaleNormal="130" workbookViewId="0">
      <selection activeCell="L6" sqref="L6"/>
    </sheetView>
  </sheetViews>
  <sheetFormatPr defaultRowHeight="15" x14ac:dyDescent="0.25"/>
  <cols>
    <col min="1" max="1" width="3.140625" customWidth="1"/>
    <col min="2" max="2" width="4.5703125" customWidth="1"/>
  </cols>
  <sheetData>
    <row r="2" spans="2:2" ht="18.75" x14ac:dyDescent="0.3">
      <c r="B2" s="66" t="s">
        <v>111</v>
      </c>
    </row>
    <row r="3" spans="2:2" ht="18.75" x14ac:dyDescent="0.3">
      <c r="B3" s="66" t="s">
        <v>188</v>
      </c>
    </row>
    <row r="4" spans="2:2" ht="18.75" x14ac:dyDescent="0.3">
      <c r="B4" s="66" t="s">
        <v>112</v>
      </c>
    </row>
    <row r="5" spans="2:2" ht="11.1" customHeight="1" x14ac:dyDescent="0.3">
      <c r="B5" s="66"/>
    </row>
    <row r="6" spans="2:2" ht="18.75" x14ac:dyDescent="0.3">
      <c r="B6" s="66" t="s">
        <v>113</v>
      </c>
    </row>
    <row r="7" spans="2:2" ht="18.75" x14ac:dyDescent="0.3">
      <c r="B7" s="66" t="s">
        <v>131</v>
      </c>
    </row>
    <row r="8" spans="2:2" ht="11.1" customHeight="1" x14ac:dyDescent="0.3">
      <c r="B8" s="66"/>
    </row>
    <row r="9" spans="2:2" s="65" customFormat="1" ht="18.75" x14ac:dyDescent="0.3">
      <c r="B9" s="66" t="s">
        <v>116</v>
      </c>
    </row>
    <row r="10" spans="2:2" s="65" customFormat="1" ht="18.75" x14ac:dyDescent="0.3">
      <c r="B10" s="66" t="s">
        <v>117</v>
      </c>
    </row>
    <row r="11" spans="2:2" s="65" customFormat="1" ht="18.75" x14ac:dyDescent="0.3">
      <c r="B11" s="66" t="s">
        <v>118</v>
      </c>
    </row>
    <row r="12" spans="2:2" ht="14.1" customHeight="1" x14ac:dyDescent="0.3">
      <c r="B12" s="66"/>
    </row>
    <row r="13" spans="2:2" x14ac:dyDescent="0.25">
      <c r="B13" s="65" t="s">
        <v>132</v>
      </c>
    </row>
    <row r="14" spans="2:2" ht="8.4499999999999993" customHeight="1" x14ac:dyDescent="0.3">
      <c r="B14" s="66"/>
    </row>
    <row r="15" spans="2:2" x14ac:dyDescent="0.25">
      <c r="B15" s="65" t="s">
        <v>114</v>
      </c>
    </row>
    <row r="16" spans="2:2" ht="6" customHeight="1" x14ac:dyDescent="0.25">
      <c r="B16" s="65"/>
    </row>
    <row r="17" spans="2:3" x14ac:dyDescent="0.25">
      <c r="B17" s="65" t="s">
        <v>115</v>
      </c>
    </row>
    <row r="18" spans="2:3" x14ac:dyDescent="0.25">
      <c r="B18" s="65"/>
    </row>
    <row r="19" spans="2:3" s="67" customFormat="1" x14ac:dyDescent="0.25">
      <c r="B19" s="67" t="s">
        <v>133</v>
      </c>
    </row>
    <row r="20" spans="2:3" s="67" customFormat="1" x14ac:dyDescent="0.25">
      <c r="B20" s="67" t="s">
        <v>139</v>
      </c>
    </row>
    <row r="21" spans="2:3" s="67" customFormat="1" x14ac:dyDescent="0.25">
      <c r="B21" s="67" t="s">
        <v>134</v>
      </c>
    </row>
    <row r="22" spans="2:3" s="67" customFormat="1" x14ac:dyDescent="0.25"/>
    <row r="23" spans="2:3" s="67" customFormat="1" ht="18.75" x14ac:dyDescent="0.3">
      <c r="B23" s="68" t="s">
        <v>119</v>
      </c>
    </row>
    <row r="24" spans="2:3" s="65" customFormat="1" x14ac:dyDescent="0.25"/>
    <row r="25" spans="2:3" s="65" customFormat="1" ht="6.6" customHeight="1" x14ac:dyDescent="0.25"/>
    <row r="26" spans="2:3" s="65" customFormat="1" ht="18.75" x14ac:dyDescent="0.3">
      <c r="C26" s="68" t="s">
        <v>120</v>
      </c>
    </row>
    <row r="27" spans="2:3" s="65" customFormat="1" ht="18.75" x14ac:dyDescent="0.3">
      <c r="C27" s="68" t="s">
        <v>135</v>
      </c>
    </row>
    <row r="28" spans="2:3" s="65" customFormat="1" ht="18.75" x14ac:dyDescent="0.3">
      <c r="C28" s="68"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7"/>
  <sheetViews>
    <sheetView workbookViewId="0">
      <selection activeCell="D23" sqref="D23"/>
    </sheetView>
  </sheetViews>
  <sheetFormatPr defaultRowHeight="15" x14ac:dyDescent="0.25"/>
  <cols>
    <col min="1" max="1" width="2.85546875" customWidth="1"/>
    <col min="2" max="2" width="37.140625" customWidth="1"/>
    <col min="3" max="3" width="5.140625" customWidth="1"/>
    <col min="4" max="5" width="14" customWidth="1"/>
    <col min="6" max="7" width="12.85546875" customWidth="1"/>
    <col min="8" max="8" width="4" customWidth="1"/>
    <col min="9" max="9" width="3" customWidth="1"/>
    <col min="10" max="10" width="3.5703125" style="2" customWidth="1"/>
    <col min="11" max="11" width="76.42578125" customWidth="1"/>
    <col min="12" max="12" width="2.140625" customWidth="1"/>
  </cols>
  <sheetData>
    <row r="1" spans="2:12" ht="15.75" thickBot="1" x14ac:dyDescent="0.3">
      <c r="B1" s="1"/>
      <c r="C1" s="1"/>
      <c r="D1" s="1"/>
    </row>
    <row r="2" spans="2:12" s="3" customFormat="1" ht="24.75" customHeight="1" thickBot="1" x14ac:dyDescent="0.35">
      <c r="B2" s="127" t="s">
        <v>164</v>
      </c>
      <c r="C2" s="127"/>
      <c r="D2" s="127"/>
      <c r="I2" s="28"/>
      <c r="J2" s="29"/>
      <c r="K2" s="30"/>
      <c r="L2" s="31"/>
    </row>
    <row r="3" spans="2:12" s="3" customFormat="1" ht="18.75" customHeight="1" x14ac:dyDescent="0.25">
      <c r="B3" s="81" t="s">
        <v>0</v>
      </c>
      <c r="C3" s="81"/>
      <c r="D3" s="136">
        <v>0.35</v>
      </c>
      <c r="I3" s="32"/>
      <c r="J3" s="33" t="s">
        <v>65</v>
      </c>
      <c r="K3" s="34" t="s">
        <v>167</v>
      </c>
      <c r="L3" s="35"/>
    </row>
    <row r="4" spans="2:12" s="3" customFormat="1" ht="15" customHeight="1" x14ac:dyDescent="0.25">
      <c r="B4" s="81" t="s">
        <v>1</v>
      </c>
      <c r="C4" s="81"/>
      <c r="D4" s="137">
        <v>750000</v>
      </c>
      <c r="I4" s="32"/>
      <c r="J4" s="36"/>
      <c r="K4" s="34" t="s">
        <v>66</v>
      </c>
      <c r="L4" s="35"/>
    </row>
    <row r="5" spans="2:12" s="3" customFormat="1" ht="15" customHeight="1" x14ac:dyDescent="0.25">
      <c r="B5" s="81" t="s">
        <v>12</v>
      </c>
      <c r="C5" s="81"/>
      <c r="D5" s="138">
        <v>3950000</v>
      </c>
      <c r="I5" s="32"/>
      <c r="J5" s="36"/>
      <c r="K5" s="34" t="s">
        <v>168</v>
      </c>
      <c r="L5" s="35"/>
    </row>
    <row r="6" spans="2:12" s="3" customFormat="1" ht="15" customHeight="1" x14ac:dyDescent="0.25">
      <c r="B6" s="81" t="s">
        <v>2</v>
      </c>
      <c r="C6" s="81"/>
      <c r="D6" s="138">
        <v>600000</v>
      </c>
      <c r="I6" s="32"/>
      <c r="J6" s="36"/>
      <c r="K6" s="34" t="s">
        <v>68</v>
      </c>
      <c r="L6" s="35"/>
    </row>
    <row r="7" spans="2:12" s="3" customFormat="1" ht="15" customHeight="1" x14ac:dyDescent="0.25">
      <c r="B7" s="81" t="s">
        <v>4</v>
      </c>
      <c r="C7" s="81"/>
      <c r="D7" s="138">
        <v>125000</v>
      </c>
      <c r="I7" s="32"/>
      <c r="J7" s="34"/>
      <c r="K7" s="34"/>
      <c r="L7" s="35"/>
    </row>
    <row r="8" spans="2:12" s="3" customFormat="1" ht="15" customHeight="1" x14ac:dyDescent="0.25">
      <c r="B8" s="81" t="s">
        <v>5</v>
      </c>
      <c r="C8" s="81"/>
      <c r="D8" s="138">
        <v>135000</v>
      </c>
      <c r="I8" s="32"/>
      <c r="J8" s="33" t="s">
        <v>67</v>
      </c>
      <c r="K8" s="34" t="s">
        <v>169</v>
      </c>
      <c r="L8" s="35"/>
    </row>
    <row r="9" spans="2:12" s="3" customFormat="1" ht="15" customHeight="1" x14ac:dyDescent="0.25">
      <c r="B9" s="81" t="s">
        <v>3</v>
      </c>
      <c r="C9" s="81"/>
      <c r="D9" s="138">
        <v>120000</v>
      </c>
      <c r="I9" s="32"/>
      <c r="J9" s="36"/>
      <c r="K9" s="34" t="s">
        <v>69</v>
      </c>
      <c r="L9" s="35"/>
    </row>
    <row r="10" spans="2:12" s="3" customFormat="1" ht="15" customHeight="1" x14ac:dyDescent="0.25">
      <c r="B10" s="81" t="s">
        <v>7</v>
      </c>
      <c r="C10" s="81"/>
      <c r="D10" s="138">
        <v>1530000</v>
      </c>
      <c r="I10" s="32"/>
      <c r="J10" s="36"/>
      <c r="K10" s="34"/>
      <c r="L10" s="35"/>
    </row>
    <row r="11" spans="2:12" s="3" customFormat="1" ht="15" customHeight="1" x14ac:dyDescent="0.25">
      <c r="B11" s="81" t="s">
        <v>8</v>
      </c>
      <c r="C11" s="81"/>
      <c r="D11" s="138">
        <v>925000</v>
      </c>
      <c r="I11" s="32"/>
      <c r="J11" s="33" t="s">
        <v>70</v>
      </c>
      <c r="K11" s="34" t="s">
        <v>71</v>
      </c>
      <c r="L11" s="35"/>
    </row>
    <row r="12" spans="2:12" s="3" customFormat="1" ht="15" customHeight="1" x14ac:dyDescent="0.25">
      <c r="B12" s="81" t="s">
        <v>9</v>
      </c>
      <c r="C12" s="81"/>
      <c r="D12" s="138">
        <v>610000</v>
      </c>
      <c r="I12" s="32"/>
      <c r="J12" s="36"/>
      <c r="K12" s="34" t="s">
        <v>72</v>
      </c>
      <c r="L12" s="35"/>
    </row>
    <row r="13" spans="2:12" s="3" customFormat="1" ht="15.75" customHeight="1" thickBot="1" x14ac:dyDescent="0.3">
      <c r="B13" s="81" t="s">
        <v>6</v>
      </c>
      <c r="C13" s="81"/>
      <c r="D13" s="139">
        <v>0.75</v>
      </c>
      <c r="I13" s="39"/>
      <c r="J13" s="64"/>
      <c r="K13" s="41"/>
      <c r="L13" s="40"/>
    </row>
    <row r="14" spans="2:12" s="3" customFormat="1" ht="15.75" customHeight="1" thickBot="1" x14ac:dyDescent="0.3">
      <c r="B14" s="82" t="s">
        <v>73</v>
      </c>
      <c r="C14" s="82"/>
      <c r="D14" s="140">
        <v>60000</v>
      </c>
      <c r="I14" s="62"/>
      <c r="J14" s="63"/>
      <c r="K14" s="62"/>
      <c r="L14" s="62"/>
    </row>
    <row r="15" spans="2:12" s="3" customFormat="1" ht="17.25" x14ac:dyDescent="0.4">
      <c r="B15" s="5" t="s">
        <v>165</v>
      </c>
      <c r="C15" s="5"/>
      <c r="D15" s="4"/>
      <c r="I15" s="62"/>
      <c r="J15" s="63"/>
      <c r="K15" s="62"/>
      <c r="L15" s="62"/>
    </row>
    <row r="16" spans="2:12" ht="15.75" thickBot="1" x14ac:dyDescent="0.3">
      <c r="B16" s="6" t="s">
        <v>166</v>
      </c>
      <c r="C16" s="6"/>
      <c r="D16" s="1"/>
      <c r="I16" s="62"/>
      <c r="J16" s="63"/>
      <c r="K16" s="62"/>
      <c r="L16" s="62"/>
    </row>
    <row r="17" spans="2:12" ht="15.75" thickBot="1" x14ac:dyDescent="0.3">
      <c r="B17" s="1"/>
      <c r="C17" s="1"/>
      <c r="D17" s="1"/>
      <c r="E17" s="1"/>
      <c r="F17" s="1"/>
      <c r="G17" s="1"/>
      <c r="I17" s="62"/>
      <c r="J17" s="63"/>
      <c r="K17" s="62"/>
      <c r="L17" s="62"/>
    </row>
    <row r="18" spans="2:12" ht="18.75" x14ac:dyDescent="0.3">
      <c r="B18" s="128" t="s">
        <v>10</v>
      </c>
      <c r="C18" s="128"/>
      <c r="D18" s="128"/>
      <c r="E18" s="128"/>
      <c r="F18" s="128"/>
      <c r="G18" s="128"/>
      <c r="I18" s="62"/>
      <c r="J18" s="63"/>
      <c r="K18" s="62"/>
      <c r="L18" s="62"/>
    </row>
    <row r="19" spans="2:12" ht="18.75" x14ac:dyDescent="0.3">
      <c r="B19" s="128" t="s">
        <v>170</v>
      </c>
      <c r="C19" s="128"/>
      <c r="D19" s="128"/>
      <c r="E19" s="128"/>
      <c r="F19" s="128"/>
      <c r="G19" s="128"/>
      <c r="I19" s="62"/>
      <c r="J19" s="63"/>
      <c r="K19" s="62"/>
      <c r="L19" s="62"/>
    </row>
    <row r="20" spans="2:12" ht="19.5" thickBot="1" x14ac:dyDescent="0.35">
      <c r="B20" s="122" t="s">
        <v>11</v>
      </c>
      <c r="C20" s="122"/>
      <c r="D20" s="123"/>
      <c r="E20" s="123"/>
      <c r="F20" s="123"/>
      <c r="G20" s="123"/>
      <c r="I20" s="62"/>
      <c r="J20" s="63"/>
      <c r="K20" s="62"/>
      <c r="L20" s="62"/>
    </row>
    <row r="21" spans="2:12" ht="9" customHeight="1" x14ac:dyDescent="0.3">
      <c r="B21" s="7"/>
      <c r="C21" s="7"/>
      <c r="D21" s="7"/>
      <c r="E21" s="7"/>
      <c r="F21" s="7"/>
      <c r="G21" s="7"/>
      <c r="I21" s="62"/>
      <c r="J21" s="63"/>
      <c r="K21" s="62"/>
      <c r="L21" s="62"/>
    </row>
    <row r="22" spans="2:12" ht="17.25" x14ac:dyDescent="0.4">
      <c r="B22" s="3"/>
      <c r="C22" s="3"/>
      <c r="D22" s="121" t="s">
        <v>171</v>
      </c>
      <c r="E22" s="121" t="s">
        <v>137</v>
      </c>
      <c r="F22" s="121" t="s">
        <v>171</v>
      </c>
      <c r="G22" s="121" t="s">
        <v>137</v>
      </c>
      <c r="I22" s="62"/>
      <c r="J22" s="63"/>
      <c r="K22" s="62"/>
      <c r="L22" s="62"/>
    </row>
    <row r="23" spans="2:12" x14ac:dyDescent="0.25">
      <c r="B23" s="3" t="s">
        <v>12</v>
      </c>
      <c r="C23" s="3"/>
      <c r="D23" s="8"/>
      <c r="E23" s="8">
        <v>4125</v>
      </c>
      <c r="F23" s="9"/>
      <c r="G23" s="9"/>
      <c r="I23" s="62"/>
      <c r="J23" s="63"/>
      <c r="K23" s="62"/>
      <c r="L23" s="62"/>
    </row>
    <row r="24" spans="2:12" ht="17.25" x14ac:dyDescent="0.4">
      <c r="B24" s="10" t="s">
        <v>13</v>
      </c>
      <c r="C24" s="10"/>
      <c r="D24" s="10"/>
      <c r="E24" s="38">
        <v>2350</v>
      </c>
      <c r="F24" s="9"/>
      <c r="G24" s="9"/>
      <c r="H24" s="11"/>
      <c r="I24" s="62"/>
      <c r="J24" s="63"/>
      <c r="K24" s="62"/>
      <c r="L24" s="62"/>
    </row>
    <row r="25" spans="2:12" x14ac:dyDescent="0.25">
      <c r="B25" s="3" t="s">
        <v>14</v>
      </c>
      <c r="C25" s="3"/>
      <c r="D25" s="8"/>
      <c r="E25" s="8"/>
      <c r="F25" s="9"/>
      <c r="G25" s="9"/>
    </row>
    <row r="26" spans="2:12" x14ac:dyDescent="0.25">
      <c r="B26" s="3" t="s">
        <v>2</v>
      </c>
      <c r="C26" s="3"/>
      <c r="D26" s="3"/>
      <c r="E26" s="3">
        <v>746</v>
      </c>
      <c r="F26" s="9"/>
      <c r="G26" s="9"/>
    </row>
    <row r="27" spans="2:12" x14ac:dyDescent="0.25">
      <c r="B27" s="3" t="s">
        <v>3</v>
      </c>
      <c r="C27" s="3"/>
      <c r="D27" s="3"/>
      <c r="E27" s="3">
        <v>100</v>
      </c>
      <c r="F27" s="9"/>
      <c r="G27" s="9"/>
    </row>
    <row r="28" spans="2:12" ht="17.25" x14ac:dyDescent="0.4">
      <c r="B28" s="10" t="s">
        <v>4</v>
      </c>
      <c r="C28" s="10"/>
      <c r="D28" s="10"/>
      <c r="E28" s="10">
        <v>70</v>
      </c>
      <c r="F28" s="9"/>
      <c r="G28" s="9"/>
    </row>
    <row r="29" spans="2:12" x14ac:dyDescent="0.25">
      <c r="B29" s="3" t="s">
        <v>15</v>
      </c>
      <c r="C29" s="3"/>
      <c r="D29" s="8"/>
      <c r="E29" s="8"/>
      <c r="F29" s="9"/>
      <c r="G29" s="9"/>
    </row>
    <row r="30" spans="2:12" ht="17.25" x14ac:dyDescent="0.4">
      <c r="B30" s="10" t="s">
        <v>5</v>
      </c>
      <c r="C30" s="10"/>
      <c r="D30" s="10"/>
      <c r="E30" s="10">
        <v>110</v>
      </c>
      <c r="F30" s="9"/>
      <c r="G30" s="9"/>
    </row>
    <row r="31" spans="2:12" x14ac:dyDescent="0.25">
      <c r="B31" s="3" t="s">
        <v>16</v>
      </c>
      <c r="C31" s="3"/>
      <c r="D31" s="8"/>
      <c r="E31" s="8"/>
      <c r="F31" s="9"/>
      <c r="G31" s="9"/>
    </row>
    <row r="32" spans="2:12" ht="17.25" x14ac:dyDescent="0.4">
      <c r="B32" s="10" t="s">
        <v>17</v>
      </c>
      <c r="C32" s="10"/>
      <c r="D32" s="10"/>
      <c r="E32" s="10">
        <v>248.4</v>
      </c>
      <c r="F32" s="9"/>
      <c r="G32" s="9"/>
    </row>
    <row r="33" spans="2:7" x14ac:dyDescent="0.25">
      <c r="B33" s="3" t="s">
        <v>18</v>
      </c>
      <c r="C33" s="3"/>
      <c r="D33" s="8"/>
      <c r="E33" s="8"/>
      <c r="F33" s="9"/>
      <c r="G33" s="9"/>
    </row>
    <row r="34" spans="2:7" ht="18" thickBot="1" x14ac:dyDescent="0.45">
      <c r="B34" s="38"/>
      <c r="C34" s="10"/>
      <c r="D34" s="10"/>
      <c r="E34" s="10"/>
      <c r="F34" s="9"/>
      <c r="G34" s="9"/>
    </row>
    <row r="35" spans="2:7" ht="15.75" thickBot="1" x14ac:dyDescent="0.3">
      <c r="B35" s="3" t="s">
        <v>19</v>
      </c>
      <c r="D35" s="37"/>
      <c r="E35" s="8"/>
      <c r="F35" s="9"/>
      <c r="G35" s="9"/>
    </row>
    <row r="36" spans="2:7" ht="7.5" customHeight="1" x14ac:dyDescent="0.25">
      <c r="B36" s="3"/>
      <c r="C36" s="3"/>
      <c r="D36" s="8"/>
      <c r="E36" s="8"/>
    </row>
    <row r="37" spans="2:7" ht="7.5" customHeight="1" x14ac:dyDescent="0.25"/>
    <row r="38" spans="2:7" ht="7.5" customHeight="1" thickBot="1" x14ac:dyDescent="0.3">
      <c r="B38" s="1"/>
      <c r="C38" s="1"/>
      <c r="D38" s="1"/>
      <c r="E38" s="1"/>
      <c r="F38" s="1"/>
      <c r="G38" s="1"/>
    </row>
    <row r="39" spans="2:7" ht="18.75" x14ac:dyDescent="0.3">
      <c r="B39" s="128" t="s">
        <v>20</v>
      </c>
      <c r="C39" s="128"/>
      <c r="D39" s="128"/>
      <c r="E39" s="128"/>
      <c r="F39" s="128"/>
      <c r="G39" s="128"/>
    </row>
    <row r="40" spans="2:7" ht="18.75" x14ac:dyDescent="0.3">
      <c r="B40" s="128" t="s">
        <v>170</v>
      </c>
      <c r="C40" s="128"/>
      <c r="D40" s="128"/>
      <c r="E40" s="128"/>
      <c r="F40" s="128"/>
      <c r="G40" s="128"/>
    </row>
    <row r="41" spans="2:7" ht="19.5" thickBot="1" x14ac:dyDescent="0.35">
      <c r="B41" s="122" t="s">
        <v>11</v>
      </c>
      <c r="C41" s="122"/>
      <c r="D41" s="123"/>
      <c r="E41" s="123"/>
      <c r="F41" s="123"/>
      <c r="G41" s="123"/>
    </row>
    <row r="42" spans="2:7" ht="18.75" x14ac:dyDescent="0.3">
      <c r="B42" s="12"/>
      <c r="C42" s="12"/>
      <c r="D42" s="7"/>
      <c r="E42" s="7"/>
      <c r="F42" s="7"/>
      <c r="G42" s="7"/>
    </row>
    <row r="43" spans="2:7" ht="17.25" x14ac:dyDescent="0.4">
      <c r="D43" s="121" t="s">
        <v>171</v>
      </c>
      <c r="E43" s="121" t="s">
        <v>137</v>
      </c>
      <c r="F43" s="121" t="s">
        <v>171</v>
      </c>
      <c r="G43" s="121" t="s">
        <v>137</v>
      </c>
    </row>
    <row r="44" spans="2:7" x14ac:dyDescent="0.25">
      <c r="B44" s="13" t="s">
        <v>21</v>
      </c>
      <c r="C44" s="3"/>
      <c r="D44" s="14"/>
      <c r="E44" s="14">
        <v>2850</v>
      </c>
      <c r="F44" s="9"/>
      <c r="G44" s="9"/>
    </row>
    <row r="45" spans="2:7" x14ac:dyDescent="0.25">
      <c r="B45" s="13" t="s">
        <v>22</v>
      </c>
      <c r="C45" s="3"/>
      <c r="D45" s="3">
        <v>75</v>
      </c>
      <c r="E45" s="3">
        <v>460</v>
      </c>
      <c r="F45" s="9"/>
      <c r="G45" s="9"/>
    </row>
    <row r="46" spans="2:7" x14ac:dyDescent="0.25">
      <c r="B46" s="13" t="s">
        <v>23</v>
      </c>
      <c r="C46" s="3"/>
      <c r="D46" s="3"/>
      <c r="E46" s="3">
        <v>1860</v>
      </c>
      <c r="F46" s="9"/>
      <c r="G46" s="9"/>
    </row>
    <row r="47" spans="2:7" x14ac:dyDescent="0.25">
      <c r="B47" s="13" t="s">
        <v>8</v>
      </c>
      <c r="C47" s="3"/>
      <c r="D47" s="3"/>
      <c r="E47" s="3">
        <v>1020</v>
      </c>
      <c r="F47" s="9"/>
      <c r="G47" s="9"/>
    </row>
    <row r="48" spans="2:7" ht="17.25" x14ac:dyDescent="0.4">
      <c r="B48" s="15" t="s">
        <v>24</v>
      </c>
      <c r="C48" s="3"/>
      <c r="D48" s="10">
        <v>52</v>
      </c>
      <c r="E48" s="10">
        <v>37</v>
      </c>
      <c r="F48" s="9"/>
      <c r="G48" s="9"/>
    </row>
    <row r="49" spans="2:7" x14ac:dyDescent="0.25">
      <c r="B49" s="16" t="s">
        <v>25</v>
      </c>
      <c r="C49" s="16"/>
      <c r="D49" s="17"/>
      <c r="E49" s="17"/>
      <c r="F49" s="9"/>
      <c r="G49" s="9"/>
    </row>
    <row r="50" spans="2:7" x14ac:dyDescent="0.25">
      <c r="B50" s="13" t="s">
        <v>26</v>
      </c>
      <c r="C50" s="3"/>
      <c r="D50" s="3"/>
      <c r="E50" s="3">
        <v>4925</v>
      </c>
      <c r="F50" s="9"/>
      <c r="G50" s="9"/>
    </row>
    <row r="51" spans="2:7" ht="17.25" x14ac:dyDescent="0.4">
      <c r="B51" s="15" t="s">
        <v>27</v>
      </c>
      <c r="C51" s="3"/>
      <c r="D51" s="10"/>
      <c r="E51" s="10">
        <v>920</v>
      </c>
      <c r="F51" s="9"/>
      <c r="G51" s="9"/>
    </row>
    <row r="52" spans="2:7" x14ac:dyDescent="0.25">
      <c r="B52" s="16" t="s">
        <v>28</v>
      </c>
      <c r="C52" s="3"/>
      <c r="D52" s="17"/>
      <c r="E52" s="17"/>
      <c r="F52" s="9"/>
      <c r="G52" s="9"/>
    </row>
    <row r="53" spans="2:7" ht="17.25" x14ac:dyDescent="0.4">
      <c r="B53" s="18" t="s">
        <v>29</v>
      </c>
      <c r="C53" s="3"/>
      <c r="D53" s="10">
        <v>425</v>
      </c>
      <c r="E53" s="10">
        <v>350</v>
      </c>
      <c r="F53" s="9"/>
      <c r="G53" s="9"/>
    </row>
    <row r="54" spans="2:7" x14ac:dyDescent="0.25">
      <c r="B54" s="19" t="s">
        <v>30</v>
      </c>
      <c r="C54" s="19"/>
      <c r="D54" s="20"/>
      <c r="E54" s="20"/>
      <c r="F54" s="9"/>
      <c r="G54" s="9"/>
    </row>
    <row r="55" spans="2:7" x14ac:dyDescent="0.25">
      <c r="B55" s="3"/>
      <c r="C55" s="3"/>
      <c r="D55" s="3"/>
      <c r="E55" s="3"/>
    </row>
    <row r="56" spans="2:7" x14ac:dyDescent="0.25">
      <c r="B56" s="13" t="s">
        <v>31</v>
      </c>
      <c r="C56" s="3"/>
      <c r="D56" s="14"/>
      <c r="E56" s="14">
        <v>650</v>
      </c>
      <c r="F56" s="9"/>
      <c r="G56" s="9"/>
    </row>
    <row r="57" spans="2:7" x14ac:dyDescent="0.25">
      <c r="B57" s="13" t="s">
        <v>32</v>
      </c>
      <c r="C57" s="3"/>
      <c r="D57" s="3">
        <v>36</v>
      </c>
      <c r="E57" s="3">
        <v>25</v>
      </c>
      <c r="F57" s="9"/>
      <c r="G57" s="9"/>
    </row>
    <row r="58" spans="2:7" x14ac:dyDescent="0.25">
      <c r="B58" s="13" t="s">
        <v>33</v>
      </c>
      <c r="C58" s="3"/>
      <c r="D58" s="3">
        <v>86</v>
      </c>
      <c r="E58" s="3">
        <v>75</v>
      </c>
      <c r="F58" s="9"/>
      <c r="G58" s="9"/>
    </row>
    <row r="59" spans="2:7" ht="17.25" x14ac:dyDescent="0.4">
      <c r="B59" s="15" t="s">
        <v>34</v>
      </c>
      <c r="C59" s="3"/>
      <c r="D59" s="10">
        <v>450</v>
      </c>
      <c r="E59" s="10">
        <v>320</v>
      </c>
      <c r="F59" s="9"/>
      <c r="G59" s="9"/>
    </row>
    <row r="60" spans="2:7" x14ac:dyDescent="0.25">
      <c r="B60" s="16" t="s">
        <v>35</v>
      </c>
      <c r="C60" s="3"/>
      <c r="D60" s="17"/>
      <c r="E60" s="17"/>
      <c r="F60" s="9"/>
      <c r="G60" s="9"/>
    </row>
    <row r="61" spans="2:7" ht="17.25" x14ac:dyDescent="0.4">
      <c r="B61" s="15" t="s">
        <v>36</v>
      </c>
      <c r="C61" s="3"/>
      <c r="D61" s="10">
        <v>4100</v>
      </c>
      <c r="E61" s="38">
        <v>3625</v>
      </c>
      <c r="F61" s="9"/>
      <c r="G61" s="9"/>
    </row>
    <row r="62" spans="2:7" x14ac:dyDescent="0.25">
      <c r="B62" s="16" t="s">
        <v>37</v>
      </c>
      <c r="C62" s="3"/>
      <c r="D62" s="17"/>
      <c r="E62" s="17"/>
      <c r="F62" s="9"/>
      <c r="G62" s="9"/>
    </row>
    <row r="63" spans="2:7" x14ac:dyDescent="0.25">
      <c r="B63" s="13" t="s">
        <v>38</v>
      </c>
      <c r="C63" s="3"/>
      <c r="D63" s="3">
        <v>4119</v>
      </c>
      <c r="E63" s="3">
        <v>4119</v>
      </c>
      <c r="F63" s="9"/>
      <c r="G63" s="9"/>
    </row>
    <row r="64" spans="2:7" x14ac:dyDescent="0.25">
      <c r="B64" s="13" t="s">
        <v>39</v>
      </c>
      <c r="C64" s="3"/>
      <c r="D64" s="3">
        <v>342</v>
      </c>
      <c r="E64" s="3">
        <v>342</v>
      </c>
      <c r="F64" s="9"/>
      <c r="G64" s="9"/>
    </row>
    <row r="65" spans="2:7" ht="17.25" x14ac:dyDescent="0.4">
      <c r="B65" s="15" t="s">
        <v>40</v>
      </c>
      <c r="C65" s="3"/>
      <c r="D65" s="10"/>
      <c r="E65" s="38">
        <v>1426</v>
      </c>
      <c r="F65" s="9"/>
      <c r="G65" s="9"/>
    </row>
    <row r="66" spans="2:7" ht="17.25" x14ac:dyDescent="0.4">
      <c r="B66" s="21" t="s">
        <v>41</v>
      </c>
      <c r="C66" s="3"/>
      <c r="D66" s="22"/>
      <c r="E66" s="22"/>
      <c r="F66" s="9"/>
      <c r="G66" s="9"/>
    </row>
    <row r="67" spans="2:7" x14ac:dyDescent="0.25">
      <c r="B67" s="19" t="s">
        <v>42</v>
      </c>
      <c r="C67" s="19"/>
      <c r="D67" s="20"/>
      <c r="E67" s="20"/>
      <c r="F67" s="9"/>
      <c r="G67" s="9"/>
    </row>
    <row r="68" spans="2:7" ht="15.75" thickBot="1" x14ac:dyDescent="0.3">
      <c r="B68" s="23"/>
      <c r="C68" s="23"/>
      <c r="D68" s="24"/>
      <c r="E68" s="24"/>
    </row>
    <row r="69" spans="2:7" ht="18.75" x14ac:dyDescent="0.3">
      <c r="B69" s="124" t="s">
        <v>43</v>
      </c>
      <c r="C69" s="124"/>
      <c r="D69" s="124"/>
      <c r="E69" s="124"/>
    </row>
    <row r="70" spans="2:7" ht="19.5" thickBot="1" x14ac:dyDescent="0.35">
      <c r="B70" s="125" t="s">
        <v>11</v>
      </c>
      <c r="C70" s="125"/>
      <c r="D70" s="125"/>
      <c r="E70" s="125"/>
    </row>
    <row r="72" spans="2:7" ht="17.25" x14ac:dyDescent="0.4">
      <c r="D72" s="126" t="s">
        <v>171</v>
      </c>
      <c r="E72" s="126"/>
    </row>
    <row r="73" spans="2:7" ht="15.75" x14ac:dyDescent="0.25">
      <c r="B73" s="25" t="s">
        <v>44</v>
      </c>
      <c r="C73" s="3"/>
      <c r="D73" s="3"/>
    </row>
    <row r="74" spans="2:7" x14ac:dyDescent="0.25">
      <c r="B74" s="13" t="s">
        <v>45</v>
      </c>
      <c r="C74" s="3"/>
      <c r="D74" s="3"/>
    </row>
    <row r="75" spans="2:7" x14ac:dyDescent="0.25">
      <c r="B75" s="13" t="s">
        <v>46</v>
      </c>
      <c r="C75" s="3"/>
      <c r="D75" s="26"/>
    </row>
    <row r="76" spans="2:7" x14ac:dyDescent="0.25">
      <c r="B76" s="13" t="s">
        <v>47</v>
      </c>
      <c r="C76" s="3"/>
    </row>
    <row r="77" spans="2:7" x14ac:dyDescent="0.25">
      <c r="B77" s="13" t="s">
        <v>48</v>
      </c>
      <c r="C77" s="3"/>
    </row>
    <row r="78" spans="2:7" x14ac:dyDescent="0.25">
      <c r="B78" s="13" t="s">
        <v>49</v>
      </c>
      <c r="C78" s="3"/>
      <c r="D78" s="71"/>
    </row>
    <row r="79" spans="2:7" x14ac:dyDescent="0.25">
      <c r="B79" s="13" t="s">
        <v>50</v>
      </c>
      <c r="C79" s="3"/>
      <c r="D79" s="70"/>
    </row>
    <row r="80" spans="2:7" ht="17.25" x14ac:dyDescent="0.4">
      <c r="B80" s="13" t="s">
        <v>51</v>
      </c>
      <c r="C80" s="3"/>
      <c r="D80" s="27"/>
    </row>
    <row r="81" spans="2:4" ht="17.25" x14ac:dyDescent="0.4">
      <c r="B81" s="15" t="s">
        <v>52</v>
      </c>
      <c r="C81" s="3"/>
    </row>
    <row r="82" spans="2:4" x14ac:dyDescent="0.25">
      <c r="B82" s="16" t="s">
        <v>53</v>
      </c>
      <c r="C82" s="16"/>
      <c r="D82" s="16"/>
    </row>
    <row r="83" spans="2:4" x14ac:dyDescent="0.25">
      <c r="B83" s="3"/>
      <c r="C83" s="3"/>
      <c r="D83" s="3"/>
    </row>
    <row r="84" spans="2:4" x14ac:dyDescent="0.25">
      <c r="B84" s="16" t="s">
        <v>54</v>
      </c>
      <c r="C84" s="3"/>
      <c r="D84" s="3"/>
    </row>
    <row r="85" spans="2:4" x14ac:dyDescent="0.25">
      <c r="B85" s="13" t="s">
        <v>55</v>
      </c>
      <c r="C85" s="3"/>
      <c r="D85" s="26"/>
    </row>
    <row r="86" spans="2:4" ht="17.25" x14ac:dyDescent="0.4">
      <c r="B86" s="15" t="s">
        <v>56</v>
      </c>
      <c r="C86" s="3"/>
      <c r="D86" s="69"/>
    </row>
    <row r="87" spans="2:4" x14ac:dyDescent="0.25">
      <c r="B87" s="16" t="s">
        <v>57</v>
      </c>
      <c r="C87" s="16"/>
      <c r="D87" s="16"/>
    </row>
    <row r="88" spans="2:4" x14ac:dyDescent="0.25">
      <c r="B88" s="3"/>
      <c r="C88" s="3"/>
    </row>
    <row r="89" spans="2:4" x14ac:dyDescent="0.25">
      <c r="B89" s="16" t="s">
        <v>58</v>
      </c>
      <c r="C89" s="3"/>
      <c r="D89" s="3"/>
    </row>
    <row r="90" spans="2:4" x14ac:dyDescent="0.25">
      <c r="B90" s="13" t="s">
        <v>98</v>
      </c>
      <c r="C90" s="3"/>
    </row>
    <row r="91" spans="2:4" x14ac:dyDescent="0.25">
      <c r="B91" s="13" t="s">
        <v>59</v>
      </c>
      <c r="C91" s="3"/>
      <c r="D91" s="71"/>
    </row>
    <row r="92" spans="2:4" x14ac:dyDescent="0.25">
      <c r="B92" s="13" t="s">
        <v>60</v>
      </c>
      <c r="C92" s="3"/>
    </row>
    <row r="93" spans="2:4" x14ac:dyDescent="0.25">
      <c r="B93" s="13" t="s">
        <v>61</v>
      </c>
      <c r="C93" s="3"/>
      <c r="D93" s="16"/>
    </row>
    <row r="94" spans="2:4" ht="17.25" x14ac:dyDescent="0.4">
      <c r="B94" s="15" t="s">
        <v>62</v>
      </c>
      <c r="C94" s="3"/>
      <c r="D94" s="71"/>
    </row>
    <row r="95" spans="2:4" x14ac:dyDescent="0.25">
      <c r="B95" s="16" t="s">
        <v>63</v>
      </c>
      <c r="C95" s="3"/>
      <c r="D95" s="16"/>
    </row>
    <row r="96" spans="2:4" x14ac:dyDescent="0.25">
      <c r="B96" s="3"/>
      <c r="C96" s="3"/>
      <c r="D96" s="3"/>
    </row>
    <row r="97" spans="2:4" x14ac:dyDescent="0.25">
      <c r="B97" s="19" t="s">
        <v>64</v>
      </c>
      <c r="C97" s="19"/>
      <c r="D97" s="19"/>
    </row>
  </sheetData>
  <mergeCells count="10">
    <mergeCell ref="B41:G41"/>
    <mergeCell ref="B69:E69"/>
    <mergeCell ref="B70:E70"/>
    <mergeCell ref="D72:E72"/>
    <mergeCell ref="B2:D2"/>
    <mergeCell ref="B18:G18"/>
    <mergeCell ref="B19:G19"/>
    <mergeCell ref="B20:G20"/>
    <mergeCell ref="B39:G39"/>
    <mergeCell ref="B40:G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9:O55"/>
  <sheetViews>
    <sheetView topLeftCell="A7" workbookViewId="0">
      <selection activeCell="F31" sqref="F31"/>
    </sheetView>
  </sheetViews>
  <sheetFormatPr defaultRowHeight="15" x14ac:dyDescent="0.25"/>
  <cols>
    <col min="2" max="2" width="33.42578125" customWidth="1"/>
    <col min="5" max="14" width="9.85546875" customWidth="1"/>
  </cols>
  <sheetData>
    <row r="19" spans="2:14" ht="15.75" thickBot="1" x14ac:dyDescent="0.3">
      <c r="B19" s="42"/>
      <c r="C19" s="42"/>
      <c r="D19" s="42"/>
      <c r="E19" s="42"/>
      <c r="F19" s="42"/>
      <c r="G19" s="42"/>
      <c r="H19" s="42"/>
      <c r="I19" s="42"/>
      <c r="J19" s="42"/>
      <c r="K19" s="42"/>
      <c r="L19" s="42"/>
      <c r="M19" s="42"/>
      <c r="N19" s="42"/>
    </row>
    <row r="20" spans="2:14" ht="22.5" customHeight="1" thickBot="1" x14ac:dyDescent="0.3">
      <c r="B20" s="129" t="s">
        <v>93</v>
      </c>
      <c r="C20" s="130"/>
      <c r="D20" s="130"/>
      <c r="E20" s="130"/>
      <c r="F20" s="130"/>
      <c r="G20" s="130"/>
      <c r="H20" s="130"/>
      <c r="I20" s="130"/>
      <c r="J20" s="130"/>
      <c r="K20" s="130"/>
      <c r="L20" s="130"/>
      <c r="M20" s="130"/>
      <c r="N20" s="131"/>
    </row>
    <row r="21" spans="2:14" ht="15.75" thickBot="1" x14ac:dyDescent="0.3">
      <c r="B21" s="42"/>
      <c r="C21" s="42"/>
      <c r="D21" s="42"/>
      <c r="E21" s="42"/>
      <c r="F21" s="42"/>
      <c r="G21" s="42"/>
      <c r="H21" s="42"/>
      <c r="I21" s="42"/>
      <c r="J21" s="42"/>
      <c r="K21" s="42"/>
      <c r="L21" s="42"/>
      <c r="M21" s="42"/>
      <c r="N21" s="42"/>
    </row>
    <row r="22" spans="2:14" ht="15.75" thickBot="1" x14ac:dyDescent="0.3">
      <c r="B22" s="58" t="s">
        <v>99</v>
      </c>
      <c r="C22" s="43"/>
      <c r="D22" s="42"/>
      <c r="E22" s="42"/>
      <c r="F22" s="56">
        <v>0.3</v>
      </c>
      <c r="G22" s="42"/>
      <c r="H22" s="45" t="s">
        <v>100</v>
      </c>
      <c r="I22" s="42"/>
      <c r="J22" s="42"/>
      <c r="K22" s="42"/>
      <c r="L22" s="55">
        <v>50000</v>
      </c>
      <c r="M22" s="42"/>
      <c r="N22" s="42"/>
    </row>
    <row r="23" spans="2:14" ht="15.75" thickBot="1" x14ac:dyDescent="0.3">
      <c r="B23" s="58" t="s">
        <v>101</v>
      </c>
      <c r="C23" s="43"/>
      <c r="D23" s="42"/>
      <c r="E23" s="42"/>
      <c r="F23" s="56">
        <v>0.15</v>
      </c>
      <c r="G23" s="42"/>
      <c r="H23" s="42"/>
      <c r="I23" s="42"/>
      <c r="J23" s="42"/>
      <c r="K23" s="42"/>
      <c r="L23" s="42"/>
      <c r="M23" s="42"/>
      <c r="N23" s="42"/>
    </row>
    <row r="24" spans="2:14" ht="15.75" thickBot="1" x14ac:dyDescent="0.3">
      <c r="B24" s="58" t="s">
        <v>102</v>
      </c>
      <c r="C24" s="43"/>
      <c r="D24" s="42"/>
      <c r="E24" s="42"/>
      <c r="F24" s="56">
        <v>0.55000000000000004</v>
      </c>
      <c r="G24" s="42"/>
      <c r="H24" s="45" t="s">
        <v>103</v>
      </c>
      <c r="I24" s="42"/>
      <c r="J24" s="42"/>
      <c r="K24" s="42"/>
      <c r="L24" s="50"/>
      <c r="M24" s="42"/>
      <c r="N24" s="42"/>
    </row>
    <row r="25" spans="2:14" ht="15.75" thickBot="1" x14ac:dyDescent="0.3">
      <c r="B25" s="48"/>
      <c r="C25" s="43"/>
      <c r="D25" s="42"/>
      <c r="E25" s="42"/>
      <c r="F25" s="85"/>
      <c r="G25" s="42"/>
      <c r="H25" s="42"/>
      <c r="I25" s="42"/>
      <c r="J25" s="42"/>
      <c r="K25" s="42"/>
      <c r="L25" s="42"/>
      <c r="M25" s="42"/>
      <c r="N25" s="42"/>
    </row>
    <row r="26" spans="2:14" ht="15.75" thickBot="1" x14ac:dyDescent="0.3">
      <c r="B26" s="45" t="s">
        <v>104</v>
      </c>
      <c r="C26" s="43"/>
      <c r="D26" s="42"/>
      <c r="E26" s="42"/>
      <c r="F26" s="56">
        <v>0.3</v>
      </c>
      <c r="G26" s="42"/>
      <c r="H26" s="58" t="s">
        <v>94</v>
      </c>
      <c r="I26" s="42"/>
      <c r="J26" s="42"/>
      <c r="K26" s="42"/>
      <c r="L26" s="55">
        <v>20000</v>
      </c>
      <c r="M26" s="42"/>
      <c r="N26" s="42"/>
    </row>
    <row r="27" spans="2:14" x14ac:dyDescent="0.25">
      <c r="B27" s="42"/>
      <c r="C27" s="43"/>
      <c r="D27" s="42"/>
      <c r="E27" s="42"/>
      <c r="F27" s="42"/>
      <c r="G27" s="42"/>
      <c r="H27" s="42"/>
      <c r="I27" s="42"/>
      <c r="J27" s="42"/>
      <c r="K27" s="42"/>
      <c r="L27" s="42"/>
      <c r="M27" s="42"/>
      <c r="N27" s="42"/>
    </row>
    <row r="28" spans="2:14" ht="17.25" x14ac:dyDescent="0.4">
      <c r="B28" s="48"/>
      <c r="C28" s="54" t="s">
        <v>74</v>
      </c>
      <c r="D28" s="54" t="s">
        <v>75</v>
      </c>
      <c r="E28" s="54" t="s">
        <v>76</v>
      </c>
      <c r="F28" s="54" t="s">
        <v>77</v>
      </c>
      <c r="G28" s="54" t="s">
        <v>78</v>
      </c>
      <c r="H28" s="54" t="s">
        <v>79</v>
      </c>
      <c r="I28" s="54" t="s">
        <v>80</v>
      </c>
      <c r="J28" s="54" t="s">
        <v>81</v>
      </c>
      <c r="K28" s="54" t="s">
        <v>82</v>
      </c>
      <c r="L28" s="54" t="s">
        <v>83</v>
      </c>
      <c r="M28" s="54" t="s">
        <v>84</v>
      </c>
      <c r="N28" s="54" t="s">
        <v>85</v>
      </c>
    </row>
    <row r="29" spans="2:14" x14ac:dyDescent="0.25">
      <c r="B29" s="45" t="s">
        <v>105</v>
      </c>
      <c r="C29" s="84">
        <v>13500</v>
      </c>
      <c r="D29" s="84">
        <v>15000</v>
      </c>
      <c r="E29" s="84">
        <v>16120</v>
      </c>
      <c r="F29" s="83">
        <v>14125</v>
      </c>
      <c r="G29" s="83">
        <v>13500</v>
      </c>
      <c r="H29" s="83">
        <v>14900</v>
      </c>
      <c r="I29" s="83">
        <v>15500</v>
      </c>
      <c r="J29" s="83">
        <v>13500</v>
      </c>
      <c r="K29" s="83">
        <v>11000</v>
      </c>
      <c r="L29" s="83">
        <v>9500</v>
      </c>
      <c r="M29" s="83">
        <v>11200</v>
      </c>
      <c r="N29" s="83">
        <v>12500</v>
      </c>
    </row>
    <row r="30" spans="2:14" x14ac:dyDescent="0.25">
      <c r="B30" s="42"/>
      <c r="C30" s="43"/>
      <c r="D30" s="43"/>
      <c r="E30" s="43"/>
      <c r="F30" s="43"/>
      <c r="G30" s="43"/>
      <c r="H30" s="43"/>
      <c r="I30" s="43"/>
      <c r="J30" s="43"/>
      <c r="K30" s="43"/>
      <c r="L30" s="43"/>
      <c r="M30" s="43"/>
      <c r="N30" s="43"/>
    </row>
    <row r="31" spans="2:14" x14ac:dyDescent="0.25">
      <c r="B31" s="48" t="s">
        <v>106</v>
      </c>
      <c r="C31" s="43"/>
      <c r="D31" s="43"/>
      <c r="E31" s="43"/>
      <c r="F31" s="60"/>
      <c r="G31" s="60"/>
      <c r="H31" s="60"/>
      <c r="I31" s="60"/>
      <c r="J31" s="60"/>
      <c r="K31" s="60"/>
      <c r="L31" s="60"/>
      <c r="M31" s="60"/>
      <c r="N31" s="60"/>
    </row>
    <row r="32" spans="2:14" x14ac:dyDescent="0.25">
      <c r="B32" s="48"/>
      <c r="C32" s="43"/>
      <c r="D32" s="43"/>
      <c r="E32" s="43"/>
      <c r="F32" s="43"/>
      <c r="G32" s="43"/>
      <c r="H32" s="43"/>
      <c r="I32" s="43"/>
      <c r="J32" s="43"/>
      <c r="K32" s="43"/>
      <c r="L32" s="43"/>
      <c r="M32" s="43"/>
      <c r="N32" s="43"/>
    </row>
    <row r="33" spans="2:15" x14ac:dyDescent="0.25">
      <c r="B33" s="48" t="s">
        <v>107</v>
      </c>
      <c r="C33" s="43"/>
      <c r="D33" s="43"/>
      <c r="E33" s="43"/>
      <c r="F33" s="60"/>
      <c r="G33" s="60"/>
      <c r="H33" s="60"/>
      <c r="I33" s="60"/>
      <c r="J33" s="60"/>
      <c r="K33" s="60"/>
      <c r="L33" s="60"/>
      <c r="M33" s="60"/>
      <c r="N33" s="60"/>
      <c r="O33" s="42"/>
    </row>
    <row r="34" spans="2:15" x14ac:dyDescent="0.25">
      <c r="B34" s="48" t="s">
        <v>3</v>
      </c>
      <c r="C34" s="43"/>
      <c r="D34" s="43"/>
      <c r="E34" s="43"/>
      <c r="F34" s="57">
        <v>2500</v>
      </c>
      <c r="G34" s="72">
        <v>2500</v>
      </c>
      <c r="H34" s="72">
        <v>2500</v>
      </c>
      <c r="I34" s="72">
        <v>2500</v>
      </c>
      <c r="J34" s="72">
        <v>2500</v>
      </c>
      <c r="K34" s="72">
        <v>2500</v>
      </c>
      <c r="L34" s="72">
        <v>2500</v>
      </c>
      <c r="M34" s="72">
        <v>2500</v>
      </c>
      <c r="N34" s="72">
        <v>2500</v>
      </c>
      <c r="O34" s="42"/>
    </row>
    <row r="35" spans="2:15" x14ac:dyDescent="0.25">
      <c r="B35" s="48" t="s">
        <v>96</v>
      </c>
      <c r="C35" s="43"/>
      <c r="D35" s="43"/>
      <c r="E35" s="43"/>
      <c r="F35" s="57">
        <v>650</v>
      </c>
      <c r="G35" s="57">
        <v>0</v>
      </c>
      <c r="H35" s="57">
        <v>0</v>
      </c>
      <c r="I35" s="57">
        <v>650</v>
      </c>
      <c r="J35" s="57">
        <v>0</v>
      </c>
      <c r="K35" s="57">
        <v>0</v>
      </c>
      <c r="L35" s="57">
        <v>650</v>
      </c>
      <c r="M35" s="57">
        <v>0</v>
      </c>
      <c r="N35" s="57">
        <v>0</v>
      </c>
      <c r="O35" s="42"/>
    </row>
    <row r="36" spans="2:15" x14ac:dyDescent="0.25">
      <c r="B36" s="48" t="s">
        <v>108</v>
      </c>
      <c r="C36" s="43"/>
      <c r="D36" s="43"/>
      <c r="E36" s="43"/>
      <c r="F36" s="57">
        <v>0</v>
      </c>
      <c r="G36" s="60"/>
      <c r="H36" s="60"/>
      <c r="I36" s="60"/>
      <c r="J36" s="60"/>
      <c r="K36" s="57">
        <v>0</v>
      </c>
      <c r="L36" s="57">
        <v>0</v>
      </c>
      <c r="M36" s="57">
        <v>0</v>
      </c>
      <c r="N36" s="57">
        <v>0</v>
      </c>
      <c r="O36" s="42"/>
    </row>
    <row r="37" spans="2:15" ht="17.25" x14ac:dyDescent="0.4">
      <c r="B37" s="61" t="s">
        <v>97</v>
      </c>
      <c r="C37" s="43"/>
      <c r="D37" s="43"/>
      <c r="E37" s="43"/>
      <c r="F37" s="59">
        <v>125</v>
      </c>
      <c r="G37" s="59">
        <v>0</v>
      </c>
      <c r="H37" s="59">
        <v>0</v>
      </c>
      <c r="I37" s="59">
        <v>125</v>
      </c>
      <c r="J37" s="59">
        <v>0</v>
      </c>
      <c r="K37" s="59">
        <v>0</v>
      </c>
      <c r="L37" s="59">
        <v>125</v>
      </c>
      <c r="M37" s="59">
        <v>0</v>
      </c>
      <c r="N37" s="59">
        <v>0</v>
      </c>
      <c r="O37" s="42"/>
    </row>
    <row r="38" spans="2:15" x14ac:dyDescent="0.25">
      <c r="B38" s="48" t="s">
        <v>109</v>
      </c>
      <c r="C38" s="43"/>
      <c r="D38" s="43"/>
      <c r="E38" s="43"/>
      <c r="F38" s="57"/>
      <c r="G38" s="57"/>
      <c r="H38" s="57"/>
      <c r="I38" s="57"/>
      <c r="J38" s="57"/>
      <c r="K38" s="57"/>
      <c r="L38" s="57"/>
      <c r="M38" s="57"/>
      <c r="N38" s="57"/>
      <c r="O38" s="42"/>
    </row>
    <row r="39" spans="2:15" ht="15.75" thickBot="1" x14ac:dyDescent="0.3">
      <c r="B39" s="44"/>
      <c r="C39" s="44"/>
      <c r="D39" s="44"/>
      <c r="E39" s="44"/>
      <c r="F39" s="44"/>
      <c r="G39" s="44"/>
      <c r="H39" s="44"/>
      <c r="I39" s="44"/>
      <c r="J39" s="44"/>
      <c r="K39" s="44"/>
      <c r="L39" s="44"/>
      <c r="M39" s="44"/>
      <c r="N39" s="44"/>
      <c r="O39" s="42"/>
    </row>
    <row r="40" spans="2:15" ht="21.6" customHeight="1" thickBot="1" x14ac:dyDescent="0.3">
      <c r="B40" s="132" t="s">
        <v>95</v>
      </c>
      <c r="C40" s="132"/>
      <c r="D40" s="132"/>
      <c r="E40" s="132"/>
      <c r="F40" s="132"/>
      <c r="G40" s="132"/>
      <c r="H40" s="132"/>
      <c r="I40" s="132"/>
      <c r="J40" s="132"/>
      <c r="K40" s="132"/>
      <c r="L40" s="132"/>
      <c r="M40" s="132"/>
      <c r="N40" s="132"/>
      <c r="O40" s="42"/>
    </row>
    <row r="41" spans="2:15" ht="21.6" customHeight="1" thickBot="1" x14ac:dyDescent="0.3">
      <c r="B41" s="52"/>
      <c r="C41" s="53"/>
      <c r="D41" s="53"/>
      <c r="E41" s="53" t="s">
        <v>76</v>
      </c>
      <c r="F41" s="53" t="s">
        <v>77</v>
      </c>
      <c r="G41" s="53" t="s">
        <v>78</v>
      </c>
      <c r="H41" s="53" t="s">
        <v>79</v>
      </c>
      <c r="I41" s="53" t="s">
        <v>80</v>
      </c>
      <c r="J41" s="53" t="s">
        <v>81</v>
      </c>
      <c r="K41" s="53" t="s">
        <v>82</v>
      </c>
      <c r="L41" s="53" t="s">
        <v>83</v>
      </c>
      <c r="M41" s="53" t="s">
        <v>84</v>
      </c>
      <c r="N41" s="53" t="s">
        <v>85</v>
      </c>
      <c r="O41" s="51"/>
    </row>
    <row r="42" spans="2:15" ht="19.5" customHeight="1" x14ac:dyDescent="0.25">
      <c r="B42" s="45" t="s">
        <v>86</v>
      </c>
      <c r="C42" s="45"/>
      <c r="D42" s="45"/>
      <c r="E42" s="45"/>
      <c r="F42" s="45"/>
      <c r="G42" s="45"/>
      <c r="H42" s="45"/>
      <c r="I42" s="45"/>
      <c r="J42" s="45"/>
      <c r="K42" s="45"/>
      <c r="L42" s="45"/>
      <c r="M42" s="45"/>
      <c r="N42" s="45"/>
      <c r="O42" s="42"/>
    </row>
    <row r="43" spans="2:15" ht="17.25" x14ac:dyDescent="0.4">
      <c r="B43" s="46" t="s">
        <v>87</v>
      </c>
      <c r="C43" s="47"/>
      <c r="D43" s="47"/>
      <c r="E43" s="47"/>
      <c r="F43" s="47"/>
      <c r="G43" s="47"/>
      <c r="H43" s="47"/>
      <c r="I43" s="47"/>
      <c r="J43" s="47"/>
      <c r="K43" s="47"/>
      <c r="L43" s="47"/>
      <c r="M43" s="47"/>
      <c r="N43" s="47"/>
      <c r="O43" s="42"/>
    </row>
    <row r="44" spans="2:15" x14ac:dyDescent="0.25">
      <c r="B44" s="48" t="s">
        <v>88</v>
      </c>
      <c r="C44" s="48"/>
      <c r="D44" s="48"/>
      <c r="E44" s="48"/>
      <c r="F44" s="48"/>
      <c r="G44" s="48"/>
      <c r="H44" s="48"/>
      <c r="I44" s="48"/>
      <c r="J44" s="48"/>
      <c r="K44" s="48"/>
      <c r="L44" s="48"/>
      <c r="M44" s="48"/>
      <c r="N44" s="48"/>
      <c r="O44" s="48"/>
    </row>
    <row r="45" spans="2:15" ht="17.25" x14ac:dyDescent="0.4">
      <c r="B45" s="46" t="s">
        <v>89</v>
      </c>
      <c r="C45" s="47"/>
      <c r="D45" s="47"/>
      <c r="E45" s="47"/>
      <c r="F45" s="47"/>
      <c r="G45" s="47"/>
      <c r="H45" s="47"/>
      <c r="I45" s="47"/>
      <c r="J45" s="47"/>
      <c r="K45" s="47"/>
      <c r="L45" s="47"/>
      <c r="M45" s="47"/>
      <c r="N45" s="47"/>
      <c r="O45" s="42"/>
    </row>
    <row r="46" spans="2:15" x14ac:dyDescent="0.25">
      <c r="B46" s="48" t="s">
        <v>90</v>
      </c>
      <c r="C46" s="48"/>
      <c r="D46" s="48"/>
      <c r="E46" s="48">
        <v>15000</v>
      </c>
      <c r="F46" s="48"/>
      <c r="G46" s="48"/>
      <c r="H46" s="48"/>
      <c r="I46" s="48"/>
      <c r="J46" s="48"/>
      <c r="K46" s="48"/>
      <c r="L46" s="48"/>
      <c r="M46" s="48"/>
      <c r="N46" s="48"/>
      <c r="O46" s="48"/>
    </row>
    <row r="47" spans="2:15" ht="6.95" customHeight="1" thickBot="1" x14ac:dyDescent="0.3">
      <c r="B47" s="44"/>
      <c r="C47" s="44"/>
      <c r="D47" s="44"/>
      <c r="E47" s="44"/>
      <c r="F47" s="44"/>
      <c r="G47" s="44"/>
      <c r="H47" s="44"/>
      <c r="I47" s="44"/>
      <c r="J47" s="44"/>
      <c r="K47" s="44"/>
      <c r="L47" s="44"/>
      <c r="M47" s="44"/>
      <c r="N47" s="44"/>
      <c r="O47" s="42"/>
    </row>
    <row r="48" spans="2:15" ht="17.25" x14ac:dyDescent="0.4">
      <c r="B48" s="49"/>
      <c r="C48" s="48"/>
      <c r="D48" s="48"/>
      <c r="E48" s="45"/>
      <c r="F48" s="45"/>
      <c r="G48" s="45"/>
      <c r="H48" s="45"/>
      <c r="I48" s="45"/>
      <c r="J48" s="45"/>
      <c r="K48" s="45"/>
      <c r="L48" s="45"/>
      <c r="M48" s="45"/>
      <c r="N48" s="45"/>
      <c r="O48" s="47"/>
    </row>
    <row r="49" spans="2:14" ht="15.75" thickBot="1" x14ac:dyDescent="0.3">
      <c r="B49" s="44"/>
      <c r="C49" s="44"/>
      <c r="D49" s="44"/>
      <c r="E49" s="45"/>
      <c r="F49" s="45"/>
      <c r="G49" s="45"/>
      <c r="H49" s="45"/>
      <c r="I49" s="45"/>
      <c r="J49" s="45"/>
      <c r="K49" s="45"/>
      <c r="L49" s="45"/>
      <c r="M49" s="45"/>
      <c r="N49" s="45"/>
    </row>
    <row r="50" spans="2:14" ht="19.5" thickBot="1" x14ac:dyDescent="0.3">
      <c r="B50" s="132" t="s">
        <v>110</v>
      </c>
      <c r="C50" s="132"/>
      <c r="D50" s="132"/>
      <c r="E50" s="132"/>
      <c r="F50" s="132"/>
      <c r="G50" s="132"/>
      <c r="H50" s="132"/>
      <c r="I50" s="132"/>
      <c r="J50" s="132"/>
      <c r="K50" s="132"/>
      <c r="L50" s="132"/>
      <c r="M50" s="132"/>
      <c r="N50" s="132"/>
    </row>
    <row r="51" spans="2:14" ht="15.75" thickBot="1" x14ac:dyDescent="0.3">
      <c r="B51" s="52"/>
      <c r="C51" s="53"/>
      <c r="D51" s="53"/>
      <c r="E51" s="53" t="s">
        <v>76</v>
      </c>
      <c r="F51" s="53" t="s">
        <v>77</v>
      </c>
      <c r="G51" s="53" t="s">
        <v>78</v>
      </c>
      <c r="H51" s="53" t="s">
        <v>79</v>
      </c>
      <c r="I51" s="53" t="s">
        <v>80</v>
      </c>
      <c r="J51" s="53" t="s">
        <v>81</v>
      </c>
      <c r="K51" s="53" t="s">
        <v>82</v>
      </c>
      <c r="L51" s="53" t="s">
        <v>83</v>
      </c>
      <c r="M51" s="53" t="s">
        <v>84</v>
      </c>
      <c r="N51" s="53" t="s">
        <v>85</v>
      </c>
    </row>
    <row r="52" spans="2:14" ht="24.95" customHeight="1" x14ac:dyDescent="0.25">
      <c r="B52" s="45" t="s">
        <v>91</v>
      </c>
      <c r="C52" s="45"/>
      <c r="D52" s="45"/>
      <c r="E52" s="45">
        <v>0</v>
      </c>
      <c r="F52" s="45"/>
      <c r="G52" s="45"/>
      <c r="H52" s="45"/>
      <c r="I52" s="45"/>
      <c r="J52" s="45"/>
      <c r="K52" s="45"/>
      <c r="L52" s="45"/>
      <c r="M52" s="45"/>
      <c r="N52" s="45"/>
    </row>
    <row r="53" spans="2:14" x14ac:dyDescent="0.25">
      <c r="B53" s="45" t="s">
        <v>92</v>
      </c>
      <c r="C53" s="45"/>
      <c r="D53" s="45"/>
      <c r="E53" s="45">
        <v>0</v>
      </c>
      <c r="F53" s="45"/>
      <c r="G53" s="45"/>
      <c r="H53" s="45"/>
      <c r="I53" s="45"/>
      <c r="J53" s="45"/>
      <c r="K53" s="45"/>
      <c r="L53" s="45"/>
      <c r="M53" s="45"/>
      <c r="N53" s="45"/>
    </row>
    <row r="54" spans="2:14" ht="5.45" customHeight="1" thickBot="1" x14ac:dyDescent="0.3">
      <c r="B54" s="44"/>
      <c r="C54" s="44"/>
      <c r="D54" s="44"/>
      <c r="E54" s="44"/>
      <c r="F54" s="44"/>
      <c r="G54" s="44"/>
      <c r="H54" s="44"/>
      <c r="I54" s="44"/>
      <c r="J54" s="44"/>
      <c r="K54" s="44"/>
      <c r="L54" s="44"/>
      <c r="M54" s="44"/>
      <c r="N54" s="44"/>
    </row>
    <row r="55" spans="2:14" ht="5.45" customHeight="1" thickBot="1" x14ac:dyDescent="0.3">
      <c r="B55" s="44"/>
      <c r="C55" s="44"/>
      <c r="D55" s="44"/>
      <c r="E55" s="44"/>
      <c r="F55" s="44"/>
      <c r="G55" s="44"/>
      <c r="H55" s="44"/>
      <c r="I55" s="44"/>
      <c r="J55" s="44"/>
      <c r="K55" s="44"/>
      <c r="L55" s="44"/>
      <c r="M55" s="44"/>
      <c r="N55" s="44"/>
    </row>
  </sheetData>
  <mergeCells count="3">
    <mergeCell ref="B20:N20"/>
    <mergeCell ref="B40:N40"/>
    <mergeCell ref="B50:N5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30" zoomScaleNormal="130" workbookViewId="0">
      <selection activeCell="C16" sqref="C16"/>
    </sheetView>
  </sheetViews>
  <sheetFormatPr defaultRowHeight="15"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5"/>
  <sheetViews>
    <sheetView zoomScale="115" zoomScaleNormal="115" workbookViewId="0">
      <selection activeCell="D8" sqref="D8"/>
    </sheetView>
  </sheetViews>
  <sheetFormatPr defaultRowHeight="15" x14ac:dyDescent="0.25"/>
  <cols>
    <col min="1" max="1" width="9.140625" style="8"/>
    <col min="2" max="4" width="14.85546875" style="8" customWidth="1"/>
    <col min="5" max="16384" width="9.140625" style="8"/>
  </cols>
  <sheetData>
    <row r="3" spans="2:4" ht="110.25" customHeight="1" x14ac:dyDescent="0.25"/>
    <row r="5" spans="2:4" ht="15.75" thickBot="1" x14ac:dyDescent="0.3"/>
    <row r="6" spans="2:4" ht="45.75" thickBot="1" x14ac:dyDescent="0.3">
      <c r="B6" s="91" t="s">
        <v>149</v>
      </c>
      <c r="C6" s="92" t="s">
        <v>151</v>
      </c>
      <c r="D6" s="93" t="s">
        <v>150</v>
      </c>
    </row>
    <row r="7" spans="2:4" x14ac:dyDescent="0.25">
      <c r="B7" s="94">
        <v>2000</v>
      </c>
      <c r="C7" s="95">
        <v>9.44</v>
      </c>
      <c r="D7" s="110"/>
    </row>
    <row r="8" spans="2:4" x14ac:dyDescent="0.25">
      <c r="B8" s="96">
        <v>2001</v>
      </c>
      <c r="C8" s="97">
        <v>10.9</v>
      </c>
      <c r="D8" s="112"/>
    </row>
    <row r="9" spans="2:4" x14ac:dyDescent="0.25">
      <c r="B9" s="96">
        <v>2002</v>
      </c>
      <c r="C9" s="97">
        <v>10.199999999999999</v>
      </c>
      <c r="D9" s="112"/>
    </row>
    <row r="10" spans="2:4" x14ac:dyDescent="0.25">
      <c r="B10" s="96">
        <v>2003</v>
      </c>
      <c r="C10" s="97">
        <v>11.75</v>
      </c>
      <c r="D10" s="112"/>
    </row>
    <row r="11" spans="2:4" x14ac:dyDescent="0.25">
      <c r="B11" s="96">
        <v>2004</v>
      </c>
      <c r="C11" s="97">
        <v>12.5</v>
      </c>
      <c r="D11" s="112"/>
    </row>
    <row r="12" spans="2:4" x14ac:dyDescent="0.25">
      <c r="B12" s="96">
        <v>2005</v>
      </c>
      <c r="C12" s="97">
        <v>11.6</v>
      </c>
      <c r="D12" s="112"/>
    </row>
    <row r="13" spans="2:4" x14ac:dyDescent="0.25">
      <c r="B13" s="96">
        <v>2006</v>
      </c>
      <c r="C13" s="97">
        <v>13.9</v>
      </c>
      <c r="D13" s="112"/>
    </row>
    <row r="14" spans="2:4" x14ac:dyDescent="0.25">
      <c r="B14" s="96">
        <v>2007</v>
      </c>
      <c r="C14" s="97">
        <v>14.5</v>
      </c>
      <c r="D14" s="112"/>
    </row>
    <row r="15" spans="2:4" x14ac:dyDescent="0.25">
      <c r="B15" s="96">
        <v>2008</v>
      </c>
      <c r="C15" s="97">
        <v>13.2</v>
      </c>
      <c r="D15" s="112"/>
    </row>
    <row r="16" spans="2:4" x14ac:dyDescent="0.25">
      <c r="B16" s="96">
        <v>2009</v>
      </c>
      <c r="C16" s="97">
        <v>9.75</v>
      </c>
      <c r="D16" s="112"/>
    </row>
    <row r="17" spans="2:4" x14ac:dyDescent="0.25">
      <c r="B17" s="96">
        <v>2010</v>
      </c>
      <c r="C17" s="97">
        <v>11.5</v>
      </c>
      <c r="D17" s="112"/>
    </row>
    <row r="18" spans="2:4" x14ac:dyDescent="0.25">
      <c r="B18" s="96">
        <v>2011</v>
      </c>
      <c r="C18" s="97">
        <v>12.2</v>
      </c>
      <c r="D18" s="112"/>
    </row>
    <row r="19" spans="2:4" x14ac:dyDescent="0.25">
      <c r="B19" s="96">
        <v>2012</v>
      </c>
      <c r="C19" s="97">
        <v>13.1</v>
      </c>
      <c r="D19" s="112"/>
    </row>
    <row r="20" spans="2:4" ht="15.75" thickBot="1" x14ac:dyDescent="0.3">
      <c r="B20" s="98">
        <v>2013</v>
      </c>
      <c r="C20" s="99">
        <v>15</v>
      </c>
      <c r="D20" s="113"/>
    </row>
    <row r="21" spans="2:4" x14ac:dyDescent="0.25">
      <c r="B21" s="100"/>
      <c r="C21" s="101"/>
      <c r="D21" s="102"/>
    </row>
    <row r="22" spans="2:4" x14ac:dyDescent="0.25">
      <c r="B22" s="103" t="s">
        <v>152</v>
      </c>
      <c r="C22" s="104"/>
      <c r="D22" s="105"/>
    </row>
    <row r="23" spans="2:4" ht="15.75" thickBot="1" x14ac:dyDescent="0.3">
      <c r="B23" s="106"/>
      <c r="C23" s="133"/>
      <c r="D23" s="134"/>
    </row>
    <row r="24" spans="2:4" ht="15.75" thickBot="1" x14ac:dyDescent="0.3">
      <c r="B24" s="106"/>
      <c r="C24" s="107"/>
      <c r="D24" s="105"/>
    </row>
    <row r="25" spans="2:4" ht="15.75" thickBot="1" x14ac:dyDescent="0.3">
      <c r="B25" s="108"/>
      <c r="C25" s="111"/>
      <c r="D25" s="109"/>
    </row>
  </sheetData>
  <mergeCells count="1">
    <mergeCell ref="C23:D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1"/>
  <sheetViews>
    <sheetView workbookViewId="0">
      <selection activeCell="F8" sqref="F8"/>
    </sheetView>
  </sheetViews>
  <sheetFormatPr defaultRowHeight="15" x14ac:dyDescent="0.25"/>
  <cols>
    <col min="1" max="1" width="5.140625" customWidth="1"/>
    <col min="3" max="5" width="10.85546875" customWidth="1"/>
    <col min="7" max="7" width="10.5703125" customWidth="1"/>
  </cols>
  <sheetData>
    <row r="1" spans="2:20" ht="34.5" customHeight="1" x14ac:dyDescent="0.25">
      <c r="K1" s="142" t="s">
        <v>176</v>
      </c>
      <c r="L1" s="142"/>
      <c r="M1" s="142"/>
      <c r="N1" s="142"/>
      <c r="O1" s="142"/>
      <c r="P1" s="142"/>
      <c r="Q1" s="142"/>
      <c r="R1" s="142"/>
      <c r="S1" s="142"/>
      <c r="T1" s="142"/>
    </row>
    <row r="2" spans="2:20" ht="34.5" customHeight="1" x14ac:dyDescent="0.25"/>
    <row r="3" spans="2:20" ht="34.5" customHeight="1" x14ac:dyDescent="0.25"/>
    <row r="4" spans="2:20" ht="34.5" customHeight="1" x14ac:dyDescent="0.25"/>
    <row r="5" spans="2:20" ht="34.5" customHeight="1" x14ac:dyDescent="0.25"/>
    <row r="6" spans="2:20" x14ac:dyDescent="0.25">
      <c r="B6" t="s">
        <v>173</v>
      </c>
    </row>
    <row r="7" spans="2:20" x14ac:dyDescent="0.25">
      <c r="B7" s="85" t="s">
        <v>149</v>
      </c>
      <c r="C7" s="85" t="s">
        <v>12</v>
      </c>
      <c r="D7" s="85" t="s">
        <v>18</v>
      </c>
      <c r="E7" s="85" t="s">
        <v>172</v>
      </c>
    </row>
    <row r="8" spans="2:20" x14ac:dyDescent="0.25">
      <c r="B8" s="85">
        <v>2004</v>
      </c>
      <c r="C8" s="85">
        <v>65000</v>
      </c>
      <c r="D8" s="85">
        <v>2000</v>
      </c>
      <c r="E8" s="85">
        <f>D8/C8</f>
        <v>3.0769230769230771E-2</v>
      </c>
    </row>
    <row r="9" spans="2:20" x14ac:dyDescent="0.25">
      <c r="B9" s="85">
        <v>2005</v>
      </c>
      <c r="C9" s="85">
        <v>68000</v>
      </c>
      <c r="D9" s="85">
        <v>2100</v>
      </c>
      <c r="E9" s="85">
        <f t="shared" ref="E9:E17" si="0">D9/C9</f>
        <v>3.0882352941176472E-2</v>
      </c>
    </row>
    <row r="10" spans="2:20" x14ac:dyDescent="0.25">
      <c r="B10" s="85">
        <v>2006</v>
      </c>
      <c r="C10" s="85">
        <v>69500</v>
      </c>
      <c r="D10" s="85">
        <v>2000</v>
      </c>
      <c r="E10" s="85">
        <f t="shared" si="0"/>
        <v>2.8776978417266189E-2</v>
      </c>
    </row>
    <row r="11" spans="2:20" x14ac:dyDescent="0.25">
      <c r="B11" s="85">
        <v>2007</v>
      </c>
      <c r="C11" s="85">
        <v>72000</v>
      </c>
      <c r="D11" s="85">
        <v>2200</v>
      </c>
      <c r="E11" s="85">
        <f t="shared" si="0"/>
        <v>3.0555555555555555E-2</v>
      </c>
    </row>
    <row r="12" spans="2:20" x14ac:dyDescent="0.25">
      <c r="B12" s="85">
        <v>2008</v>
      </c>
      <c r="C12" s="85">
        <v>75800</v>
      </c>
      <c r="D12" s="85">
        <v>2310</v>
      </c>
      <c r="E12" s="85">
        <f t="shared" si="0"/>
        <v>3.0474934036939315E-2</v>
      </c>
    </row>
    <row r="13" spans="2:20" x14ac:dyDescent="0.25">
      <c r="B13" s="85">
        <v>2009</v>
      </c>
      <c r="C13" s="85">
        <v>82400</v>
      </c>
      <c r="D13" s="85">
        <v>2400</v>
      </c>
      <c r="E13" s="85">
        <f t="shared" si="0"/>
        <v>2.9126213592233011E-2</v>
      </c>
    </row>
    <row r="14" spans="2:20" x14ac:dyDescent="0.25">
      <c r="B14" s="85">
        <v>2010</v>
      </c>
      <c r="C14" s="85">
        <v>85600</v>
      </c>
      <c r="D14" s="85">
        <v>2600</v>
      </c>
      <c r="E14" s="85">
        <f t="shared" si="0"/>
        <v>3.0373831775700934E-2</v>
      </c>
    </row>
    <row r="15" spans="2:20" x14ac:dyDescent="0.25">
      <c r="B15" s="85">
        <v>2011</v>
      </c>
      <c r="C15" s="85">
        <v>89000</v>
      </c>
      <c r="D15" s="85">
        <v>2700</v>
      </c>
      <c r="E15" s="85">
        <f t="shared" si="0"/>
        <v>3.0337078651685393E-2</v>
      </c>
    </row>
    <row r="16" spans="2:20" x14ac:dyDescent="0.25">
      <c r="B16" s="85">
        <v>2012</v>
      </c>
      <c r="C16" s="85">
        <v>95100</v>
      </c>
      <c r="D16" s="85">
        <v>2850</v>
      </c>
      <c r="E16" s="85">
        <f t="shared" si="0"/>
        <v>2.996845425867508E-2</v>
      </c>
    </row>
    <row r="17" spans="2:19" x14ac:dyDescent="0.25">
      <c r="B17" s="85">
        <v>2013</v>
      </c>
      <c r="C17" s="85">
        <v>98000</v>
      </c>
      <c r="D17" s="85">
        <v>3100</v>
      </c>
      <c r="E17" s="85">
        <f t="shared" si="0"/>
        <v>3.1632653061224487E-2</v>
      </c>
    </row>
    <row r="20" spans="2:19" x14ac:dyDescent="0.25">
      <c r="C20" s="141" t="s">
        <v>174</v>
      </c>
      <c r="D20" s="141"/>
      <c r="E20" s="141"/>
      <c r="F20" s="141"/>
      <c r="G20" s="141"/>
      <c r="H20" s="141"/>
      <c r="I20" s="141"/>
      <c r="L20" s="141" t="s">
        <v>175</v>
      </c>
      <c r="M20" s="141"/>
      <c r="N20" s="141"/>
      <c r="O20" s="141"/>
      <c r="P20" s="141"/>
      <c r="Q20" s="141"/>
      <c r="R20" s="141"/>
      <c r="S20" s="141"/>
    </row>
    <row r="21" spans="2:19" ht="6.75" customHeight="1" x14ac:dyDescent="0.25"/>
  </sheetData>
  <mergeCells count="3">
    <mergeCell ref="C20:I20"/>
    <mergeCell ref="L20:S20"/>
    <mergeCell ref="K1:T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3"/>
  <sheetViews>
    <sheetView showGridLines="0" zoomScale="115" zoomScaleNormal="115" workbookViewId="0">
      <selection activeCell="C6" sqref="C6"/>
    </sheetView>
  </sheetViews>
  <sheetFormatPr defaultRowHeight="15" x14ac:dyDescent="0.25"/>
  <cols>
    <col min="1" max="2" width="3.85546875" style="85" customWidth="1"/>
    <col min="3" max="3" width="10.42578125" style="85" customWidth="1"/>
    <col min="4" max="4" width="2.85546875" style="85" customWidth="1"/>
    <col min="5" max="5" width="2.7109375" style="85" customWidth="1"/>
    <col min="6" max="6" width="6" style="114" customWidth="1"/>
    <col min="7" max="16384" width="9.140625" style="85"/>
  </cols>
  <sheetData>
    <row r="2" spans="2:17" ht="139.5" customHeight="1" x14ac:dyDescent="0.25"/>
    <row r="3" spans="2:17" ht="15.75" thickBot="1" x14ac:dyDescent="0.3">
      <c r="B3" s="1"/>
      <c r="C3" s="115"/>
      <c r="D3" s="1"/>
      <c r="E3" s="1"/>
      <c r="F3" s="116"/>
      <c r="G3" s="1"/>
      <c r="H3" s="1"/>
      <c r="I3" s="1"/>
      <c r="J3" s="1"/>
      <c r="K3" s="1"/>
      <c r="L3" s="1"/>
      <c r="M3" s="1"/>
      <c r="N3" s="1"/>
      <c r="O3" s="1"/>
      <c r="P3" s="1"/>
      <c r="Q3" s="1"/>
    </row>
    <row r="4" spans="2:17" ht="103.15" customHeight="1" thickBot="1" x14ac:dyDescent="0.3">
      <c r="B4" s="117"/>
      <c r="C4" s="118" t="s">
        <v>122</v>
      </c>
      <c r="D4" s="135" t="s">
        <v>128</v>
      </c>
      <c r="E4" s="135"/>
      <c r="F4" s="135"/>
      <c r="G4" s="135"/>
      <c r="H4" s="135"/>
      <c r="I4" s="135"/>
      <c r="J4" s="135"/>
      <c r="K4" s="135"/>
      <c r="L4" s="135"/>
      <c r="M4" s="135"/>
      <c r="N4" s="135"/>
      <c r="O4" s="117"/>
      <c r="P4" s="117"/>
      <c r="Q4" s="117"/>
    </row>
    <row r="5" spans="2:17" ht="15.75" thickBot="1" x14ac:dyDescent="0.3"/>
    <row r="6" spans="2:17" ht="15.75" thickBot="1" x14ac:dyDescent="0.3">
      <c r="C6" s="90"/>
      <c r="D6" s="87" t="s">
        <v>177</v>
      </c>
    </row>
    <row r="7" spans="2:17" ht="8.4499999999999993" customHeight="1" x14ac:dyDescent="0.25">
      <c r="C7" s="89"/>
      <c r="D7" s="87"/>
    </row>
    <row r="8" spans="2:17" ht="14.25" customHeight="1" x14ac:dyDescent="0.25">
      <c r="C8" s="89"/>
      <c r="D8" s="86" t="s">
        <v>178</v>
      </c>
    </row>
    <row r="9" spans="2:17" x14ac:dyDescent="0.25">
      <c r="C9" s="89"/>
      <c r="D9" s="86" t="s">
        <v>153</v>
      </c>
    </row>
    <row r="10" spans="2:17" x14ac:dyDescent="0.25">
      <c r="C10" s="89"/>
      <c r="D10" s="86" t="s">
        <v>154</v>
      </c>
    </row>
    <row r="11" spans="2:17" x14ac:dyDescent="0.25">
      <c r="C11" s="89"/>
      <c r="D11" s="86" t="s">
        <v>155</v>
      </c>
    </row>
    <row r="12" spans="2:17" x14ac:dyDescent="0.25">
      <c r="C12" s="89"/>
      <c r="D12" s="86" t="s">
        <v>121</v>
      </c>
    </row>
    <row r="13" spans="2:17" ht="15.75" thickBot="1" x14ac:dyDescent="0.3">
      <c r="C13" s="89"/>
    </row>
    <row r="14" spans="2:17" ht="15.75" thickBot="1" x14ac:dyDescent="0.3">
      <c r="C14" s="90"/>
      <c r="D14" s="87" t="s">
        <v>140</v>
      </c>
    </row>
    <row r="15" spans="2:17" ht="9.6" customHeight="1" x14ac:dyDescent="0.25">
      <c r="D15" s="87"/>
    </row>
    <row r="16" spans="2:17" x14ac:dyDescent="0.25">
      <c r="D16" s="86" t="s">
        <v>179</v>
      </c>
    </row>
    <row r="17" spans="2:17" x14ac:dyDescent="0.25">
      <c r="D17" s="86" t="s">
        <v>180</v>
      </c>
    </row>
    <row r="18" spans="2:17" x14ac:dyDescent="0.25">
      <c r="D18" s="86" t="s">
        <v>141</v>
      </c>
    </row>
    <row r="19" spans="2:17" x14ac:dyDescent="0.25">
      <c r="D19" s="86" t="s">
        <v>142</v>
      </c>
    </row>
    <row r="20" spans="2:17" x14ac:dyDescent="0.25">
      <c r="D20" s="86" t="s">
        <v>143</v>
      </c>
    </row>
    <row r="21" spans="2:17" ht="15.75" thickBot="1" x14ac:dyDescent="0.3">
      <c r="D21" s="86"/>
    </row>
    <row r="22" spans="2:17" ht="15.75" thickBot="1" x14ac:dyDescent="0.3">
      <c r="C22" s="90"/>
      <c r="D22" s="87" t="s">
        <v>123</v>
      </c>
    </row>
    <row r="23" spans="2:17" x14ac:dyDescent="0.25">
      <c r="C23" s="89"/>
      <c r="D23" s="87"/>
    </row>
    <row r="24" spans="2:17" x14ac:dyDescent="0.25">
      <c r="C24" s="89"/>
      <c r="D24" s="86" t="s">
        <v>124</v>
      </c>
    </row>
    <row r="25" spans="2:17" x14ac:dyDescent="0.25">
      <c r="C25" s="89"/>
      <c r="D25" s="86" t="s">
        <v>156</v>
      </c>
    </row>
    <row r="26" spans="2:17" x14ac:dyDescent="0.25">
      <c r="C26" s="89"/>
      <c r="D26" s="86" t="s">
        <v>157</v>
      </c>
    </row>
    <row r="27" spans="2:17" x14ac:dyDescent="0.25">
      <c r="C27" s="89"/>
      <c r="D27" s="86" t="s">
        <v>181</v>
      </c>
    </row>
    <row r="28" spans="2:17" x14ac:dyDescent="0.25">
      <c r="C28" s="89"/>
      <c r="D28" s="86" t="s">
        <v>125</v>
      </c>
    </row>
    <row r="29" spans="2:17" ht="15.75" thickBot="1" x14ac:dyDescent="0.3">
      <c r="B29" s="1"/>
      <c r="C29" s="115"/>
      <c r="D29" s="119"/>
      <c r="E29" s="1"/>
      <c r="F29" s="116"/>
      <c r="G29" s="1"/>
      <c r="H29" s="1"/>
      <c r="I29" s="1"/>
      <c r="J29" s="1"/>
      <c r="K29" s="1"/>
      <c r="L29" s="1"/>
      <c r="M29" s="1"/>
      <c r="N29" s="1"/>
      <c r="O29" s="1"/>
      <c r="P29" s="1"/>
      <c r="Q29" s="1"/>
    </row>
    <row r="30" spans="2:17" ht="121.15" customHeight="1" thickBot="1" x14ac:dyDescent="0.3">
      <c r="B30" s="117"/>
      <c r="C30" s="118" t="s">
        <v>126</v>
      </c>
      <c r="D30" s="135" t="s">
        <v>129</v>
      </c>
      <c r="E30" s="135"/>
      <c r="F30" s="135"/>
      <c r="G30" s="135"/>
      <c r="H30" s="135"/>
      <c r="I30" s="135"/>
      <c r="J30" s="135"/>
      <c r="K30" s="135"/>
      <c r="L30" s="135"/>
      <c r="M30" s="135"/>
      <c r="N30" s="135"/>
      <c r="O30" s="117"/>
      <c r="P30" s="117"/>
      <c r="Q30" s="117"/>
    </row>
    <row r="31" spans="2:17" ht="15.75" thickBot="1" x14ac:dyDescent="0.3"/>
    <row r="32" spans="2:17" ht="15.75" thickBot="1" x14ac:dyDescent="0.3">
      <c r="C32" s="90"/>
      <c r="D32" s="85" t="s">
        <v>182</v>
      </c>
    </row>
    <row r="33" spans="3:4" ht="15.75" thickBot="1" x14ac:dyDescent="0.3"/>
    <row r="34" spans="3:4" ht="15.75" thickBot="1" x14ac:dyDescent="0.3">
      <c r="C34" s="90"/>
      <c r="D34" s="85" t="s">
        <v>183</v>
      </c>
    </row>
    <row r="35" spans="3:4" x14ac:dyDescent="0.25">
      <c r="C35" s="89"/>
      <c r="D35" s="85" t="s">
        <v>144</v>
      </c>
    </row>
    <row r="36" spans="3:4" ht="15.75" thickBot="1" x14ac:dyDescent="0.3"/>
    <row r="37" spans="3:4" ht="15.75" thickBot="1" x14ac:dyDescent="0.3">
      <c r="C37" s="90"/>
      <c r="D37" s="85" t="s">
        <v>145</v>
      </c>
    </row>
    <row r="38" spans="3:4" x14ac:dyDescent="0.25">
      <c r="C38" s="89"/>
    </row>
    <row r="39" spans="3:4" ht="7.5" customHeight="1" thickBot="1" x14ac:dyDescent="0.3">
      <c r="C39" s="89"/>
    </row>
    <row r="40" spans="3:4" ht="15.75" thickBot="1" x14ac:dyDescent="0.3">
      <c r="C40" s="90"/>
      <c r="D40" s="85" t="s">
        <v>184</v>
      </c>
    </row>
    <row r="41" spans="3:4" x14ac:dyDescent="0.25">
      <c r="D41" s="85" t="s">
        <v>127</v>
      </c>
    </row>
    <row r="42" spans="3:4" ht="15.75" thickBot="1" x14ac:dyDescent="0.3">
      <c r="C42" s="89"/>
    </row>
    <row r="43" spans="3:4" ht="15.75" thickBot="1" x14ac:dyDescent="0.3">
      <c r="C43" s="90"/>
      <c r="D43" s="85" t="s">
        <v>185</v>
      </c>
    </row>
    <row r="44" spans="3:4" x14ac:dyDescent="0.25">
      <c r="D44" s="85" t="s">
        <v>146</v>
      </c>
    </row>
    <row r="45" spans="3:4" ht="9" customHeight="1" thickBot="1" x14ac:dyDescent="0.3"/>
    <row r="46" spans="3:4" ht="15.75" thickBot="1" x14ac:dyDescent="0.3">
      <c r="C46" s="90"/>
      <c r="D46" s="85" t="s">
        <v>147</v>
      </c>
    </row>
    <row r="47" spans="3:4" ht="15.75" thickBot="1" x14ac:dyDescent="0.3">
      <c r="C47" s="89"/>
    </row>
    <row r="48" spans="3:4" ht="15.75" thickBot="1" x14ac:dyDescent="0.3">
      <c r="C48" s="90"/>
      <c r="D48" s="85" t="s">
        <v>186</v>
      </c>
    </row>
    <row r="49" spans="2:17" ht="15.75" thickBot="1" x14ac:dyDescent="0.3"/>
    <row r="50" spans="2:17" ht="15.75" thickBot="1" x14ac:dyDescent="0.3">
      <c r="C50" s="90"/>
      <c r="D50" s="85" t="s">
        <v>187</v>
      </c>
    </row>
    <row r="51" spans="2:17" ht="15.75" thickBot="1" x14ac:dyDescent="0.3"/>
    <row r="52" spans="2:17" ht="15.75" thickBot="1" x14ac:dyDescent="0.3">
      <c r="C52" s="90"/>
      <c r="D52" s="88" t="s">
        <v>148</v>
      </c>
    </row>
    <row r="53" spans="2:17" x14ac:dyDescent="0.25">
      <c r="D53" s="85" t="s">
        <v>130</v>
      </c>
    </row>
    <row r="54" spans="2:17" ht="15.75" thickBot="1" x14ac:dyDescent="0.3"/>
    <row r="55" spans="2:17" ht="15.75" thickBot="1" x14ac:dyDescent="0.3">
      <c r="C55" s="120"/>
      <c r="D55" s="85" t="s">
        <v>158</v>
      </c>
      <c r="E55" s="89"/>
      <c r="F55" s="85"/>
    </row>
    <row r="56" spans="2:17" x14ac:dyDescent="0.25">
      <c r="D56" s="85" t="s">
        <v>159</v>
      </c>
      <c r="E56" s="89"/>
      <c r="F56" s="85"/>
    </row>
    <row r="57" spans="2:17" ht="15.75" thickBot="1" x14ac:dyDescent="0.3"/>
    <row r="58" spans="2:17" ht="15.75" thickBot="1" x14ac:dyDescent="0.3">
      <c r="C58" s="120"/>
      <c r="D58" s="88" t="s">
        <v>160</v>
      </c>
      <c r="E58" s="89"/>
      <c r="F58" s="85"/>
    </row>
    <row r="59" spans="2:17" x14ac:dyDescent="0.25">
      <c r="D59" s="85" t="s">
        <v>161</v>
      </c>
      <c r="E59" s="89"/>
      <c r="F59" s="85"/>
    </row>
    <row r="60" spans="2:17" ht="15.75" thickBot="1" x14ac:dyDescent="0.3"/>
    <row r="61" spans="2:17" ht="15.75" thickBot="1" x14ac:dyDescent="0.3">
      <c r="C61" s="120"/>
      <c r="D61" s="88" t="s">
        <v>162</v>
      </c>
      <c r="E61" s="89"/>
      <c r="F61" s="85"/>
    </row>
    <row r="62" spans="2:17" x14ac:dyDescent="0.25">
      <c r="D62" s="85" t="s">
        <v>163</v>
      </c>
      <c r="E62" s="89"/>
      <c r="F62" s="85"/>
    </row>
    <row r="63" spans="2:17" ht="15.75" thickBot="1" x14ac:dyDescent="0.3">
      <c r="B63" s="1"/>
      <c r="C63" s="1"/>
      <c r="D63" s="1"/>
      <c r="E63" s="1"/>
      <c r="F63" s="116"/>
      <c r="G63" s="1"/>
      <c r="H63" s="1"/>
      <c r="I63" s="1"/>
      <c r="J63" s="1"/>
      <c r="K63" s="1"/>
      <c r="L63" s="1"/>
      <c r="M63" s="1"/>
      <c r="N63" s="1"/>
      <c r="O63" s="1"/>
      <c r="P63" s="1"/>
      <c r="Q63" s="1"/>
    </row>
  </sheetData>
  <mergeCells count="2">
    <mergeCell ref="D4:N4"/>
    <mergeCell ref="D30:N3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8"/>
  <sheetViews>
    <sheetView zoomScale="160" zoomScaleNormal="160" workbookViewId="0">
      <selection activeCell="C4" sqref="C4"/>
    </sheetView>
  </sheetViews>
  <sheetFormatPr defaultRowHeight="15" x14ac:dyDescent="0.25"/>
  <cols>
    <col min="1" max="1" width="4.140625" customWidth="1"/>
    <col min="2" max="2" width="8.28515625" customWidth="1"/>
    <col min="3" max="3" width="9.28515625" customWidth="1"/>
    <col min="4" max="5" width="8.28515625" customWidth="1"/>
  </cols>
  <sheetData>
    <row r="2" spans="2:3" s="73" customFormat="1" ht="21.75" customHeight="1" x14ac:dyDescent="0.35">
      <c r="B2" s="77" t="s">
        <v>138</v>
      </c>
    </row>
    <row r="3" spans="2:3" ht="15.75" thickBot="1" x14ac:dyDescent="0.3"/>
    <row r="4" spans="2:3" ht="17.45" customHeight="1" x14ac:dyDescent="0.25">
      <c r="B4" s="78">
        <v>1</v>
      </c>
      <c r="C4" s="74">
        <f>'MC-TF - 20 Pts'!C6</f>
        <v>0</v>
      </c>
    </row>
    <row r="5" spans="2:3" ht="17.45" customHeight="1" x14ac:dyDescent="0.25">
      <c r="B5" s="79">
        <v>2</v>
      </c>
      <c r="C5" s="75">
        <f>'MC-TF - 20 Pts'!C14</f>
        <v>0</v>
      </c>
    </row>
    <row r="6" spans="2:3" ht="17.45" customHeight="1" thickBot="1" x14ac:dyDescent="0.3">
      <c r="B6" s="80">
        <v>3</v>
      </c>
      <c r="C6" s="76">
        <f>'MC-TF - 20 Pts'!C22</f>
        <v>0</v>
      </c>
    </row>
    <row r="7" spans="2:3" ht="17.45" customHeight="1" x14ac:dyDescent="0.25">
      <c r="B7" s="78">
        <v>4</v>
      </c>
      <c r="C7" s="74">
        <f>'MC-TF - 20 Pts'!C32</f>
        <v>0</v>
      </c>
    </row>
    <row r="8" spans="2:3" s="85" customFormat="1" ht="17.45" customHeight="1" x14ac:dyDescent="0.25">
      <c r="B8" s="79">
        <v>5</v>
      </c>
      <c r="C8" s="75">
        <f>'MC-TF - 20 Pts'!C34</f>
        <v>0</v>
      </c>
    </row>
    <row r="9" spans="2:3" ht="17.45" customHeight="1" x14ac:dyDescent="0.25">
      <c r="B9" s="79">
        <v>6</v>
      </c>
      <c r="C9" s="75">
        <f>'MC-TF - 20 Pts'!C37</f>
        <v>0</v>
      </c>
    </row>
    <row r="10" spans="2:3" ht="17.45" customHeight="1" x14ac:dyDescent="0.25">
      <c r="B10" s="79">
        <v>7</v>
      </c>
      <c r="C10" s="75">
        <f>'MC-TF - 20 Pts'!C40</f>
        <v>0</v>
      </c>
    </row>
    <row r="11" spans="2:3" ht="17.45" customHeight="1" x14ac:dyDescent="0.25">
      <c r="B11" s="79">
        <v>8</v>
      </c>
      <c r="C11" s="75">
        <f>'MC-TF - 20 Pts'!C43</f>
        <v>0</v>
      </c>
    </row>
    <row r="12" spans="2:3" ht="17.45" customHeight="1" x14ac:dyDescent="0.25">
      <c r="B12" s="79">
        <v>9</v>
      </c>
      <c r="C12" s="75">
        <f>'MC-TF - 20 Pts'!C46</f>
        <v>0</v>
      </c>
    </row>
    <row r="13" spans="2:3" ht="17.45" customHeight="1" x14ac:dyDescent="0.25">
      <c r="B13" s="79">
        <v>10</v>
      </c>
      <c r="C13" s="75">
        <f>'MC-TF - 20 Pts'!C48</f>
        <v>0</v>
      </c>
    </row>
    <row r="14" spans="2:3" ht="17.45" customHeight="1" x14ac:dyDescent="0.25">
      <c r="B14" s="79">
        <v>11</v>
      </c>
      <c r="C14" s="75">
        <f>'MC-TF - 20 Pts'!C50</f>
        <v>0</v>
      </c>
    </row>
    <row r="15" spans="2:3" ht="17.45" customHeight="1" x14ac:dyDescent="0.25">
      <c r="B15" s="79">
        <v>12</v>
      </c>
      <c r="C15" s="75">
        <f>'MC-TF - 20 Pts'!C52</f>
        <v>0</v>
      </c>
    </row>
    <row r="16" spans="2:3" x14ac:dyDescent="0.25">
      <c r="B16" s="79">
        <v>13</v>
      </c>
      <c r="C16" s="75">
        <f>'MC-TF - 20 Pts'!C55</f>
        <v>0</v>
      </c>
    </row>
    <row r="17" spans="2:3" x14ac:dyDescent="0.25">
      <c r="B17" s="79">
        <v>14</v>
      </c>
      <c r="C17" s="75">
        <f>'MC-TF - 20 Pts'!C58</f>
        <v>0</v>
      </c>
    </row>
    <row r="18" spans="2:3" ht="15.75" thickBot="1" x14ac:dyDescent="0.3">
      <c r="B18" s="80">
        <v>15</v>
      </c>
      <c r="C18" s="76">
        <f>'MC-TF - 20 Pts'!C61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Prob 1 - 25 Pts</vt:lpstr>
      <vt:lpstr>Prob 2 - 25 Pts </vt:lpstr>
      <vt:lpstr>Prob 3 - 10 Pts</vt:lpstr>
      <vt:lpstr>Prob 4 - 8 Pts</vt:lpstr>
      <vt:lpstr>Prob 5 - 12</vt:lpstr>
      <vt:lpstr>MC-TF - 20 Pts</vt:lpstr>
      <vt:lpstr>Sheet4</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dc:creator>
  <cp:lastModifiedBy>Del Hawley</cp:lastModifiedBy>
  <dcterms:created xsi:type="dcterms:W3CDTF">2010-01-07T16:00:30Z</dcterms:created>
  <dcterms:modified xsi:type="dcterms:W3CDTF">2014-02-17T21:18:33Z</dcterms:modified>
</cp:coreProperties>
</file>