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defaultThemeVersion="124226"/>
  <mc:AlternateContent xmlns:mc="http://schemas.openxmlformats.org/markup-compatibility/2006">
    <mc:Choice Requires="x15">
      <x15ac:absPath xmlns:x15ac="http://schemas.microsoft.com/office/spreadsheetml/2010/11/ac" url="D:\Websites\FIN 361\Docs\Exams\Exam2\"/>
    </mc:Choice>
  </mc:AlternateContent>
  <xr:revisionPtr revIDLastSave="0" documentId="13_ncr:1_{26A6CAF9-8621-4CB3-82BF-369335B9D94A}" xr6:coauthVersionLast="36" xr6:coauthVersionMax="45" xr10:uidLastSave="{00000000-0000-0000-0000-000000000000}"/>
  <bookViews>
    <workbookView xWindow="0" yWindow="0" windowWidth="22605" windowHeight="7965" tabRatio="812" xr2:uid="{00000000-000D-0000-FFFF-FFFF00000000}"/>
  </bookViews>
  <sheets>
    <sheet name="INSTRUCTIONS" sheetId="6" r:id="rId1"/>
    <sheet name="P1 - 20 Pts" sheetId="2" r:id="rId2"/>
    <sheet name="P2 - 5 Pts" sheetId="10" r:id="rId3"/>
    <sheet name="P3 - 10 Pts" sheetId="11" r:id="rId4"/>
    <sheet name="P4 - 10 Pts" sheetId="13" r:id="rId5"/>
    <sheet name="P5 - 20 Pts" sheetId="1" r:id="rId6"/>
    <sheet name="P6 - 15 Pts" sheetId="16" r:id="rId7"/>
    <sheet name="MC-TF 20 Pts" sheetId="17" r:id="rId8"/>
  </sheet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2" i="1" l="1"/>
  <c r="E23" i="1" s="1"/>
  <c r="E24" i="1" s="1"/>
  <c r="E25" i="1" s="1"/>
  <c r="B94" i="17" l="1"/>
  <c r="B93" i="17"/>
  <c r="B92" i="17"/>
  <c r="B91" i="17"/>
  <c r="B90" i="17"/>
  <c r="B89" i="17"/>
  <c r="B88" i="17"/>
  <c r="B87" i="17"/>
  <c r="B86" i="17"/>
  <c r="B85" i="17"/>
  <c r="B84" i="17"/>
  <c r="B83" i="17"/>
  <c r="B82" i="17"/>
  <c r="B81" i="17"/>
  <c r="B80" i="17"/>
  <c r="F66" i="16" l="1"/>
</calcChain>
</file>

<file path=xl/sharedStrings.xml><?xml version="1.0" encoding="utf-8"?>
<sst xmlns="http://schemas.openxmlformats.org/spreadsheetml/2006/main" count="319" uniqueCount="250">
  <si>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</si>
  <si>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</si>
  <si>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</si>
  <si>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</si>
  <si>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</si>
  <si>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</si>
  <si>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</si>
  <si>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</si>
  <si>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</si>
  <si>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</si>
  <si>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</si>
  <si>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</si>
  <si>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</si>
  <si>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</si>
  <si>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</si>
  <si>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</si>
  <si>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</si>
  <si>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</si>
  <si>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</si>
  <si>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</si>
  <si>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</si>
  <si>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</si>
  <si>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</si>
  <si>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</si>
  <si>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</si>
  <si>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</si>
  <si>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</si>
  <si>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</si>
  <si>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</si>
  <si>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</si>
  <si>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</si>
  <si>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</si>
  <si>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</si>
  <si>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</si>
  <si>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</si>
  <si>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</si>
  <si>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</si>
  <si>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</si>
  <si>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</si>
  <si>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</si>
  <si>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</si>
  <si>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</si>
  <si>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</si>
  <si>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</si>
  <si>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</si>
  <si>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</si>
  <si>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</si>
  <si>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</si>
  <si>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</si>
  <si>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</si>
  <si>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</si>
  <si>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</si>
  <si>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</si>
  <si>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</si>
  <si>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</si>
  <si>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</si>
  <si>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</si>
  <si>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</si>
  <si>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</si>
  <si>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</si>
  <si>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</si>
  <si>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</si>
  <si>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</si>
  <si>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</si>
  <si>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</si>
  <si>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</si>
  <si>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</si>
  <si>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</si>
  <si>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</si>
  <si>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</si>
  <si>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</si>
  <si>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</si>
  <si>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</si>
  <si>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</si>
  <si>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</si>
  <si>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</si>
  <si>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</si>
  <si>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</si>
  <si>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</si>
  <si>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</si>
  <si>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</si>
  <si>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</si>
  <si>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</si>
  <si>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</si>
  <si>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</si>
  <si>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</si>
  <si>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</si>
  <si>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</si>
  <si>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</si>
  <si>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</si>
  <si>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</si>
  <si>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</si>
  <si>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</si>
  <si>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</si>
  <si>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</si>
  <si>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</si>
  <si>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</si>
  <si>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</si>
  <si>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</si>
  <si>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</si>
  <si>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</si>
  <si>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</si>
  <si>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</si>
  <si>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</si>
  <si>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</si>
  <si>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</si>
  <si>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</si>
  <si>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</si>
  <si>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</si>
  <si>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</si>
  <si>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</si>
  <si>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</si>
  <si>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</si>
  <si>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</si>
  <si>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</si>
  <si>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</si>
  <si>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</si>
  <si>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</si>
  <si>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</si>
  <si>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</si>
  <si>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</si>
  <si>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</si>
  <si>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DO NOT CHANGE ANYTHING BELOW THIS LINE</t>
  </si>
  <si>
    <t>For True/False questions, enter TRUE or FALSE in the yellow cell.</t>
  </si>
  <si>
    <t>For multiple choice questions, enter the letter of the best reponse in the yellow cell.</t>
  </si>
  <si>
    <t>but the amount is not yet known. That is the amount you must compute.</t>
  </si>
  <si>
    <t>The average annual interest rate you expect to earn on the account is given in the green input cell below.</t>
  </si>
  <si>
    <t>annual deposits that will be needed to meet your goal.</t>
  </si>
  <si>
    <t xml:space="preserve">some other amount in the final year. </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</si>
  <si>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</si>
  <si>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</si>
  <si>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</si>
  <si>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as the discount rate increases, the present value of an investment increases.</t>
  </si>
  <si>
    <t>as the discount rate increases, the future value of an investment increases.</t>
  </si>
  <si>
    <t>A and B are both correct.</t>
  </si>
  <si>
    <t>Accounts receivable</t>
  </si>
  <si>
    <t>Account payable</t>
  </si>
  <si>
    <t>All of the above would typically maintain the same percentage relationship to sales.</t>
  </si>
  <si>
    <t>Objective Section - 20 Points Possible</t>
  </si>
  <si>
    <t>20 points of the 100 point total for the exam.</t>
  </si>
  <si>
    <t>The inputs below are for a monthly payment amortizing loan with a maximum term of 5 years:</t>
  </si>
  <si>
    <t>Term of Loan in Years (1 to 5)</t>
  </si>
  <si>
    <t>Payment Number</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</si>
  <si>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</si>
  <si>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</si>
  <si>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</si>
  <si>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</si>
  <si>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</si>
  <si>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</si>
  <si>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</si>
  <si>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</si>
  <si>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</si>
  <si>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</si>
  <si>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There are 8 tabbed pages in this exam spreadsheet including this one.</t>
  </si>
  <si>
    <t>Expected inflation increases</t>
  </si>
  <si>
    <t>More than one of the above</t>
  </si>
  <si>
    <t>11.</t>
  </si>
  <si>
    <t>12.</t>
  </si>
  <si>
    <t>13.</t>
  </si>
  <si>
    <t>14.</t>
  </si>
  <si>
    <t>15.</t>
  </si>
  <si>
    <t>The "real" rate of interest increases as the risk of an investment increases, other things equal.  (True or false?)</t>
  </si>
  <si>
    <t>Your formulas should work for any reasonable value of the input. [3 Points]</t>
  </si>
  <si>
    <t>$X</t>
  </si>
  <si>
    <t>The beta (β) coefficient is a measure of a stock's undiversifiable risk when it is held in a large portfolio of stocks. (True or false?)</t>
  </si>
  <si>
    <t>When projecting pro-forma income statements and balance sheets using the percent of sales method, which of the following are typically not assumed to maintain the same percentage relationship to sales over time?</t>
  </si>
  <si>
    <t xml:space="preserve">The effective annual interest rate on a loan will equal the "nominal" or "stated" </t>
  </si>
  <si>
    <t>Investor risk aversion increases</t>
  </si>
  <si>
    <t>The real rate of interest decreases</t>
  </si>
  <si>
    <t>The risk premium on the market portfolio decreases</t>
  </si>
  <si>
    <t>Any stock that is less sensitive than average to changes in general economic conditions will have a beta coefficient less than one.  (True or false?)</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</si>
  <si>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</si>
  <si>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</si>
  <si>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The account will have a zero balance after the 30 withdrawals. There will be one payout per year.</t>
  </si>
  <si>
    <t>given in the input cell. [2 Points]</t>
  </si>
  <si>
    <t>A series of identical cash flows that are expected to occur at equal time periods forever is a perpetuity.  (True or false?)</t>
  </si>
  <si>
    <t>The future value of a current deposit decreases as the expected rate of inflation increases, other things equal.  (True or False?)</t>
  </si>
  <si>
    <t>According to financial theory, investors who take more risk expect to make higher returns than those who take less risk. (True or false?)</t>
  </si>
  <si>
    <t>the discount rate decreases as the risk of an investment decreases.</t>
  </si>
  <si>
    <t>In a world with no risk and no inflation, rational investors would require the "real" rate of interest to lend their money to someone else for a period of time.  (True or False?)</t>
  </si>
  <si>
    <t>Long-Term Debt</t>
  </si>
  <si>
    <t>rate on the loan only if the interest on the loan is compounded continuously. (True or false?)</t>
  </si>
  <si>
    <t>The height or y-intercept of the security market line (SML) will increase when</t>
  </si>
  <si>
    <t>The height (y-intercept) of the SML will increase when</t>
  </si>
  <si>
    <t>More than one of the above is correct</t>
  </si>
  <si>
    <t>For any positive interest rate, decreasing the compounding frequency will decrease the future value of an investment.  (True or false?)</t>
  </si>
  <si>
    <t>A borrower would always prefer a shorter compounding period for interest than a longer compounding period, other things equal.  (True or false?)</t>
  </si>
  <si>
    <t>-2 Points for each incorrect or omitted answer.</t>
  </si>
  <si>
    <t>The total present value of all 11 cash flows, including the four missing ones, is $18,000</t>
  </si>
  <si>
    <t xml:space="preserve">if the discount rate is 8% per year compounded annually. The four missing cash flows, </t>
  </si>
  <si>
    <t xml:space="preserve">          Assets</t>
  </si>
  <si>
    <t>You plan to make annual deposits into your retirement account on January 1 of every year from 2020</t>
  </si>
  <si>
    <t xml:space="preserve">to 2049 (30 deposits). The first deposit will be $15,000. The remaining 29 deposits will all be equal to each other, </t>
  </si>
  <si>
    <t xml:space="preserve">for the first  four years, but then will pay an equal amount each year for 5 years, and then </t>
  </si>
  <si>
    <t>projects estimated sales through 2022.  The x-axis should list the individual years</t>
  </si>
  <si>
    <t xml:space="preserve"> and begin with 2007 and end with 2022. The y-axis should be sales in dollars. [5 Points]</t>
  </si>
  <si>
    <t>10 years of sales and uses it to estimate 2020 sales. [3 Points]</t>
  </si>
  <si>
    <t xml:space="preserve">Problem 5 for the years 2010 to 2019, and that includes a linear trendline that </t>
  </si>
  <si>
    <t>Percent Change in Sales from 2018</t>
  </si>
  <si>
    <t>Tax Rate for 2019</t>
  </si>
  <si>
    <t>Common Stock Dividend for 2019</t>
  </si>
  <si>
    <t>Expected addition to Plant and Equipment in 2019</t>
  </si>
  <si>
    <t>Additional depreciation on new Plant/Equip in 2019</t>
  </si>
  <si>
    <t>Excess/(Deficit) Financing for 2019</t>
  </si>
  <si>
    <t>Put your student number here:</t>
  </si>
  <si>
    <t>Put your "Last name, First name" here:</t>
  </si>
  <si>
    <t>BEFORE YOU BEGIN WORKING ON IT.</t>
  </si>
  <si>
    <r>
      <t xml:space="preserve">COMPUTER YOU ARE USING </t>
    </r>
    <r>
      <rPr>
        <b/>
        <u/>
        <sz val="14"/>
        <color rgb="FFFF0000"/>
        <rFont val="Calibri"/>
        <family val="2"/>
        <scheme val="minor"/>
      </rPr>
      <t>WITH YOUR LAST NAME, FIRST NAME IN THE FILENAME</t>
    </r>
  </si>
  <si>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</si>
  <si>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</si>
  <si>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</si>
  <si>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</si>
  <si>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</si>
  <si>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</si>
  <si>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</si>
  <si>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</si>
  <si>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 xml:space="preserve">   CONTENT folder in Blackboard.</t>
  </si>
  <si>
    <t>Follow the instructions for uploading your completed exam file.</t>
  </si>
  <si>
    <t>After that</t>
  </si>
  <si>
    <t>Close Blackboard.</t>
  </si>
  <si>
    <t>SAVE THIS FILE BACK TO YOUR DESKTOP WITH YOUR LAST NAME, FIRST NAME IN THE FILENAME.</t>
  </si>
  <si>
    <t>DO NOT CHANGE YOUR SPREADSHEET SETUP, DO NOT MOVE GRADED CELLS AROUND</t>
  </si>
  <si>
    <t>Open the  item named DROPBOX FOR EXAM 2 in the main</t>
  </si>
  <si>
    <t>In the cellshighlighted, create whatever formulas are needed to compute the dollar amount of the unknown</t>
  </si>
  <si>
    <t xml:space="preserve">your retirement account to pay out $180,000 per year for 30 years starting on January 1, 2055, </t>
  </si>
  <si>
    <t>meaning that the present value of your ordinary annuity should be calculated on January 1, 2054.</t>
  </si>
  <si>
    <t>#1</t>
  </si>
  <si>
    <t>#2</t>
  </si>
  <si>
    <t>#3</t>
  </si>
  <si>
    <t>#4</t>
  </si>
  <si>
    <t>Amount needed at retirement</t>
  </si>
  <si>
    <t>Amount of each of the leftover 29 regular payments</t>
  </si>
  <si>
    <t>PV of #1 on 01/01/2020 of the needed retirement amount</t>
  </si>
  <si>
    <t>PV of #1 on 01/01/2020, net of the first deposit</t>
  </si>
  <si>
    <t>&lt;-- Final Answer</t>
  </si>
  <si>
    <t>In the space below, create whatever formulas are necessary to compute the outputs shown below</t>
  </si>
  <si>
    <t>include the NPV function, and MUST reference the data in the table.  [4 Points]</t>
  </si>
  <si>
    <t>Discount rate</t>
  </si>
  <si>
    <t>NPV</t>
  </si>
  <si>
    <t>PV at t=0 of all known CFs</t>
  </si>
  <si>
    <t>PV at t=0 of unknowns</t>
  </si>
  <si>
    <t>Value of unknowns at t=2</t>
  </si>
  <si>
    <t>Value of X's</t>
  </si>
  <si>
    <t xml:space="preserve">the Net Income from the table at the right for the year </t>
  </si>
  <si>
    <t>Choose</t>
  </si>
  <si>
    <t>A</t>
  </si>
  <si>
    <t>B</t>
  </si>
  <si>
    <t>C</t>
  </si>
  <si>
    <t>D</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</si>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</sst>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b/>
      <i/>
      <sz val="14"/>
      <color rgb="FF002060"/>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
      <sz val="11"/>
      <color theme="0"/>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
      <patternFill patternType="solid">
        <fgColor rgb="FFFFFFF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0" fillId="0" borderId="0" xfId="0" applyAlignment="1">
      <alignment horizontal="center"/>
    </xf>
    <xf numFmtId="0" fontId="0" fillId="0" borderId="0" xfId="0" applyBorder="1"/>
    <xf numFmtId="0" fontId="3" fillId="0" borderId="0" xfId="0" applyFont="1"/>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2"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8" xfId="0" applyNumberFormat="1" applyBorder="1"/>
    <xf numFmtId="41" fontId="8" fillId="6" borderId="12"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8" xfId="0" applyNumberFormat="1" applyFont="1" applyBorder="1" applyAlignment="1">
      <alignment horizontal="left" indent="5"/>
    </xf>
    <xf numFmtId="6" fontId="12"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41" fontId="3" fillId="0" borderId="0" xfId="0" applyNumberFormat="1" applyFont="1"/>
    <xf numFmtId="0" fontId="0" fillId="0" borderId="0" xfId="0"/>
    <xf numFmtId="0" fontId="4" fillId="0" borderId="0" xfId="0" applyFont="1"/>
    <xf numFmtId="0" fontId="0" fillId="0" borderId="0" xfId="0"/>
    <xf numFmtId="0" fontId="0" fillId="0" borderId="9" xfId="0" applyBorder="1" applyAlignment="1">
      <alignment horizontal="center"/>
    </xf>
    <xf numFmtId="0" fontId="0" fillId="0" borderId="0" xfId="0"/>
    <xf numFmtId="0" fontId="0" fillId="0" borderId="0" xfId="0"/>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0" xfId="0" quotePrefix="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13" fillId="0" borderId="0" xfId="0" applyFont="1"/>
    <xf numFmtId="0" fontId="0" fillId="0" borderId="14" xfId="0" applyBorder="1" applyAlignment="1">
      <alignment horizontal="center"/>
    </xf>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5" xfId="3" applyNumberFormat="1" applyFont="1" applyFill="1" applyBorder="1"/>
    <xf numFmtId="165" fontId="0" fillId="2" borderId="16" xfId="3" applyNumberFormat="1" applyFont="1" applyFill="1" applyBorder="1"/>
    <xf numFmtId="0" fontId="3" fillId="0" borderId="13" xfId="0" applyFont="1" applyBorder="1" applyAlignment="1">
      <alignment horizontal="center" wrapText="1"/>
    </xf>
    <xf numFmtId="0" fontId="0" fillId="0" borderId="8"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6" xfId="2" applyNumberFormat="1" applyFont="1" applyFill="1" applyBorder="1"/>
    <xf numFmtId="0" fontId="3" fillId="0" borderId="0" xfId="0" applyFont="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0" fontId="0" fillId="0" borderId="0" xfId="0"/>
    <xf numFmtId="10" fontId="2" fillId="0" borderId="0" xfId="0" applyNumberFormat="1" applyFont="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3" fillId="0" borderId="0" xfId="0" applyFont="1"/>
    <xf numFmtId="0" fontId="0" fillId="0" borderId="0" xfId="0" quotePrefix="1" applyAlignment="1">
      <alignment horizontal="right" vertical="center"/>
    </xf>
    <xf numFmtId="0" fontId="17" fillId="0" borderId="0" xfId="0" applyFont="1"/>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applyBorder="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0" fontId="0" fillId="0" borderId="18" xfId="0" applyBorder="1" applyAlignment="1">
      <alignment horizontal="center"/>
    </xf>
    <xf numFmtId="164" fontId="1" fillId="0" borderId="19" xfId="2" applyNumberFormat="1" applyFont="1" applyBorder="1" applyAlignment="1">
      <alignment horizontal="center"/>
    </xf>
    <xf numFmtId="164" fontId="0" fillId="0" borderId="6" xfId="2" applyNumberFormat="1" applyFont="1" applyBorder="1" applyAlignment="1">
      <alignment horizontal="center"/>
    </xf>
    <xf numFmtId="164" fontId="1" fillId="0" borderId="7" xfId="2" applyNumberFormat="1" applyFont="1" applyBorder="1" applyAlignment="1">
      <alignment horizontal="center"/>
    </xf>
    <xf numFmtId="0" fontId="0" fillId="0" borderId="0" xfId="0" applyAlignment="1">
      <alignment vertical="top" wrapText="1"/>
    </xf>
    <xf numFmtId="0" fontId="0" fillId="0" borderId="0" xfId="0" applyAlignment="1">
      <alignment horizontal="left" vertical="top" wrapText="1"/>
    </xf>
    <xf numFmtId="0" fontId="3" fillId="4" borderId="2" xfId="0" applyFont="1" applyFill="1" applyBorder="1" applyAlignment="1">
      <alignment horizontal="center"/>
    </xf>
    <xf numFmtId="0" fontId="3" fillId="4" borderId="3" xfId="0" applyFont="1" applyFill="1" applyBorder="1" applyAlignment="1">
      <alignment horizontal="center"/>
    </xf>
    <xf numFmtId="164" fontId="0" fillId="4" borderId="20" xfId="2" applyNumberFormat="1" applyFont="1" applyFill="1" applyBorder="1"/>
    <xf numFmtId="41" fontId="8" fillId="6" borderId="13" xfId="0" quotePrefix="1" applyNumberFormat="1" applyFont="1" applyFill="1" applyBorder="1" applyAlignment="1">
      <alignment horizontal="center" vertical="center"/>
    </xf>
    <xf numFmtId="164" fontId="2" fillId="0" borderId="6" xfId="2" applyNumberFormat="1" applyFont="1" applyBorder="1" applyAlignment="1">
      <alignment horizontal="center"/>
    </xf>
    <xf numFmtId="0" fontId="8" fillId="6" borderId="13" xfId="0" quotePrefix="1" applyFont="1" applyFill="1" applyBorder="1" applyAlignment="1">
      <alignment horizontal="center" vertical="center"/>
    </xf>
    <xf numFmtId="0" fontId="18" fillId="0" borderId="0" xfId="0" applyFont="1"/>
    <xf numFmtId="0" fontId="1" fillId="0" borderId="0" xfId="0" applyFont="1"/>
    <xf numFmtId="0" fontId="20" fillId="0" borderId="0" xfId="0" applyFont="1"/>
    <xf numFmtId="0" fontId="21" fillId="0" borderId="0" xfId="0" applyFont="1"/>
    <xf numFmtId="0" fontId="3" fillId="3" borderId="21" xfId="0" applyFont="1" applyFill="1" applyBorder="1" applyAlignment="1">
      <alignment horizontal="center" wrapText="1"/>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0" fillId="9" borderId="17" xfId="0" applyFill="1" applyBorder="1" applyAlignment="1">
      <alignment horizontal="center"/>
    </xf>
    <xf numFmtId="43" fontId="0" fillId="9" borderId="17" xfId="1" applyFont="1" applyFill="1" applyBorder="1"/>
    <xf numFmtId="44" fontId="0" fillId="9" borderId="17" xfId="2" applyFont="1" applyFill="1" applyBorder="1"/>
    <xf numFmtId="8" fontId="0" fillId="9" borderId="17" xfId="1" applyNumberFormat="1" applyFont="1" applyFill="1" applyBorder="1"/>
    <xf numFmtId="0" fontId="0" fillId="2" borderId="15" xfId="0" applyFill="1" applyBorder="1"/>
    <xf numFmtId="0" fontId="0" fillId="2" borderId="24" xfId="0" applyFill="1" applyBorder="1"/>
    <xf numFmtId="0" fontId="0" fillId="2" borderId="25" xfId="0" applyFill="1" applyBorder="1"/>
    <xf numFmtId="44" fontId="0" fillId="0" borderId="0" xfId="2" applyFont="1"/>
    <xf numFmtId="9" fontId="1" fillId="0" borderId="6" xfId="3" applyFont="1" applyBorder="1" applyAlignment="1">
      <alignment horizontal="center"/>
    </xf>
    <xf numFmtId="0" fontId="0" fillId="0" borderId="5" xfId="0" applyBorder="1" applyAlignment="1">
      <alignment horizontal="center" vertical="center"/>
    </xf>
    <xf numFmtId="0" fontId="0" fillId="0" borderId="9" xfId="0" applyBorder="1" applyAlignment="1">
      <alignment horizontal="center" vertical="center"/>
    </xf>
    <xf numFmtId="44" fontId="0" fillId="2" borderId="15" xfId="2" applyFont="1" applyFill="1" applyBorder="1"/>
    <xf numFmtId="44" fontId="0" fillId="2" borderId="24" xfId="2" applyFont="1" applyFill="1" applyBorder="1"/>
    <xf numFmtId="44" fontId="0" fillId="2" borderId="25" xfId="2" applyFont="1" applyFill="1" applyBorder="1"/>
    <xf numFmtId="0" fontId="22" fillId="0" borderId="0" xfId="0" applyFont="1" applyProtection="1">
      <protection hidden="1"/>
    </xf>
    <xf numFmtId="8" fontId="22" fillId="0" borderId="0" xfId="0" applyNumberFormat="1" applyFont="1" applyProtection="1">
      <protection hidden="1"/>
    </xf>
    <xf numFmtId="0" fontId="0" fillId="2" borderId="10" xfId="0" applyFill="1" applyBorder="1" applyAlignment="1">
      <alignment horizontal="center"/>
    </xf>
    <xf numFmtId="0" fontId="0" fillId="2" borderId="11" xfId="0" applyFill="1" applyBorder="1" applyAlignment="1">
      <alignment horizontal="center"/>
    </xf>
    <xf numFmtId="0" fontId="3" fillId="2" borderId="13" xfId="0" applyFont="1" applyFill="1" applyBorder="1" applyAlignment="1">
      <alignment horizontal="center"/>
    </xf>
    <xf numFmtId="0" fontId="3" fillId="2" borderId="13" xfId="0" applyFont="1" applyFill="1" applyBorder="1" applyAlignment="1">
      <alignment horizontal="center" vertical="center"/>
    </xf>
    <xf numFmtId="167" fontId="0" fillId="2" borderId="10" xfId="2" applyNumberFormat="1" applyFont="1" applyFill="1" applyBorder="1"/>
    <xf numFmtId="167" fontId="0" fillId="2" borderId="11" xfId="2" applyNumberFormat="1" applyFont="1" applyFill="1" applyBorder="1"/>
    <xf numFmtId="41" fontId="8" fillId="6" borderId="13" xfId="0" applyNumberFormat="1" applyFont="1" applyFill="1" applyBorder="1" applyAlignment="1">
      <alignment horizontal="center" vertical="center"/>
    </xf>
    <xf numFmtId="41" fontId="8" fillId="6" borderId="13"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0" fontId="15" fillId="8" borderId="10" xfId="0" applyFont="1" applyFill="1" applyBorder="1" applyAlignment="1">
      <alignment horizontal="center" vertical="center"/>
    </xf>
    <xf numFmtId="0" fontId="15" fillId="8" borderId="13" xfId="0" applyFont="1" applyFill="1" applyBorder="1" applyAlignment="1">
      <alignment horizontal="center" vertical="center"/>
    </xf>
    <xf numFmtId="0" fontId="15" fillId="8" borderId="11"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5% and 15%.</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Your output must work for any allowable inputs.</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20</xdr:row>
      <xdr:rowOff>85725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19100" y="190500"/>
          <a:ext cx="6167646" cy="3705225"/>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2019 pro forma income statement and balance sheet for the firm whose 2017 and 2018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2019 is expected to change with sales by 106% of the two-year arithmetic average of the proportion of this item in relation to sales</a:t>
          </a:r>
          <a:r>
            <a:rPr lang="en-US" sz="1100" b="1" baseline="0">
              <a:solidFill>
                <a:schemeClr val="dk1"/>
              </a:solidFill>
              <a:effectLst/>
              <a:latin typeface="+mn-lt"/>
              <a:ea typeface="+mn-ea"/>
              <a:cs typeface="+mn-cs"/>
            </a:rPr>
            <a:t> for 2017 and 2018.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2017 and 2018</a:t>
          </a:r>
          <a:r>
            <a:rPr lang="en-US" sz="1100" b="1">
              <a:solidFill>
                <a:schemeClr val="dk1"/>
              </a:solidFill>
              <a:effectLst/>
              <a:latin typeface="+mn-lt"/>
              <a:ea typeface="+mn-ea"/>
              <a:cs typeface="+mn-cs"/>
            </a:rPr>
            <a:t>.  The firm has planned an investment of $420,000 in new equipment </a:t>
          </a:r>
          <a:r>
            <a:rPr lang="en-US" sz="1100" b="1" baseline="0">
              <a:solidFill>
                <a:schemeClr val="dk1"/>
              </a:solidFill>
              <a:effectLst/>
              <a:latin typeface="+mn-lt"/>
              <a:ea typeface="+mn-ea"/>
              <a:cs typeface="+mn-cs"/>
            </a:rPr>
            <a:t>in 2019.  This equipment will be depreciated at $70,000 per year. Depreciation on existing Plant/Equipment will be the same as it was in 2018.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2019 is computed on the 2018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2019 using the information above, the inputs below, and the values that are given in the statements. The 2019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2019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showGridLines="0" tabSelected="1" zoomScale="130" zoomScaleNormal="130" workbookViewId="0"/>
  </sheetViews>
  <sheetFormatPr defaultRowHeight="15" x14ac:dyDescent="0.25"/>
  <cols>
    <col min="1" max="1" width="2.7109375" customWidth="1"/>
    <col min="4" max="4" width="16.5703125" customWidth="1"/>
    <col min="6" max="6" width="17.5703125" customWidth="1"/>
  </cols>
  <sheetData>
    <row r="1" spans="1:6" s="83" customFormat="1" ht="15.75" thickBot="1" x14ac:dyDescent="0.3"/>
    <row r="2" spans="1:6" s="83" customFormat="1" ht="15.75" thickBot="1" x14ac:dyDescent="0.3">
      <c r="B2" s="11" t="s">
        <v>204</v>
      </c>
      <c r="C2" s="11"/>
      <c r="D2" s="11"/>
      <c r="E2" s="11"/>
      <c r="F2" s="98"/>
    </row>
    <row r="3" spans="1:6" s="83" customFormat="1" ht="15.75" thickBot="1" x14ac:dyDescent="0.3">
      <c r="B3" s="11"/>
      <c r="C3" s="11"/>
      <c r="D3" s="11"/>
      <c r="E3" s="11"/>
    </row>
    <row r="4" spans="1:6" s="83" customFormat="1" ht="15.75" thickBot="1" x14ac:dyDescent="0.3">
      <c r="B4" s="11" t="s">
        <v>205</v>
      </c>
      <c r="E4" s="134"/>
      <c r="F4" s="135"/>
    </row>
    <row r="5" spans="1:6" x14ac:dyDescent="0.25">
      <c r="A5" s="83"/>
      <c r="B5" s="11"/>
      <c r="C5" s="83"/>
      <c r="D5" s="83"/>
      <c r="E5" s="83"/>
      <c r="F5" s="83"/>
    </row>
    <row r="6" spans="1:6" ht="18.75" x14ac:dyDescent="0.3">
      <c r="B6" s="58" t="s">
        <v>52</v>
      </c>
    </row>
    <row r="7" spans="1:6" ht="18.75" x14ac:dyDescent="0.3">
      <c r="B7" s="58" t="s">
        <v>207</v>
      </c>
    </row>
    <row r="8" spans="1:6" s="83" customFormat="1" ht="18.75" x14ac:dyDescent="0.3">
      <c r="B8" s="111" t="s">
        <v>206</v>
      </c>
    </row>
    <row r="9" spans="1:6" ht="18.75" x14ac:dyDescent="0.3">
      <c r="B9" s="58" t="s">
        <v>58</v>
      </c>
    </row>
    <row r="10" spans="1:6" ht="7.15" customHeight="1" x14ac:dyDescent="0.3">
      <c r="B10" s="58"/>
    </row>
    <row r="11" spans="1:6" ht="18.75" x14ac:dyDescent="0.3">
      <c r="B11" s="58" t="s">
        <v>91</v>
      </c>
    </row>
    <row r="12" spans="1:6" ht="18.75" x14ac:dyDescent="0.3">
      <c r="B12" s="58" t="s">
        <v>92</v>
      </c>
    </row>
    <row r="13" spans="1:6" ht="18.75" x14ac:dyDescent="0.3">
      <c r="B13" s="58" t="s">
        <v>107</v>
      </c>
    </row>
    <row r="14" spans="1:6" ht="7.15" customHeight="1" x14ac:dyDescent="0.3">
      <c r="B14" s="58"/>
    </row>
    <row r="15" spans="1:6" ht="18.75" x14ac:dyDescent="0.3">
      <c r="B15" s="58" t="s">
        <v>53</v>
      </c>
    </row>
    <row r="16" spans="1:6" s="83" customFormat="1" ht="18.75" x14ac:dyDescent="0.3">
      <c r="B16" s="58"/>
    </row>
    <row r="17" spans="2:11" ht="18.75" x14ac:dyDescent="0.3">
      <c r="B17" s="58" t="s">
        <v>221</v>
      </c>
    </row>
    <row r="18" spans="2:11" s="90" customFormat="1" ht="15.75" x14ac:dyDescent="0.25">
      <c r="B18" s="90" t="s">
        <v>153</v>
      </c>
    </row>
    <row r="19" spans="2:11" s="90" customFormat="1" ht="16.149999999999999" customHeight="1" x14ac:dyDescent="0.25">
      <c r="B19" s="88"/>
    </row>
    <row r="20" spans="2:11" s="90" customFormat="1" ht="15.75" x14ac:dyDescent="0.25">
      <c r="B20" s="90" t="s">
        <v>54</v>
      </c>
    </row>
    <row r="21" spans="2:11" s="90" customFormat="1" ht="15.75" x14ac:dyDescent="0.25">
      <c r="B21" s="90" t="s">
        <v>108</v>
      </c>
    </row>
    <row r="22" spans="2:11" s="90" customFormat="1" ht="15.75" x14ac:dyDescent="0.25">
      <c r="B22" s="90" t="s">
        <v>139</v>
      </c>
    </row>
    <row r="23" spans="2:11" x14ac:dyDescent="0.25">
      <c r="B23" s="57"/>
      <c r="C23" s="57"/>
    </row>
    <row r="24" spans="2:11" ht="15.75" x14ac:dyDescent="0.25">
      <c r="B24" s="59" t="s">
        <v>220</v>
      </c>
      <c r="C24" s="57"/>
    </row>
    <row r="25" spans="2:11" s="83" customFormat="1" ht="15.75" x14ac:dyDescent="0.25">
      <c r="B25" s="88"/>
    </row>
    <row r="26" spans="2:11" s="90" customFormat="1" ht="18.75" x14ac:dyDescent="0.3">
      <c r="B26" s="58" t="s">
        <v>72</v>
      </c>
      <c r="C26" s="83"/>
      <c r="D26" s="83"/>
      <c r="E26" s="83"/>
      <c r="F26" s="83"/>
      <c r="G26" s="83"/>
      <c r="H26" s="83"/>
      <c r="I26" s="83"/>
      <c r="J26" s="83"/>
      <c r="K26" s="83"/>
    </row>
    <row r="27" spans="2:11" s="90" customFormat="1" ht="28.5" x14ac:dyDescent="0.45">
      <c r="B27" s="83" t="s">
        <v>208</v>
      </c>
      <c r="C27" s="58" t="s">
        <v>209</v>
      </c>
      <c r="D27" s="112"/>
      <c r="E27" s="112"/>
      <c r="F27" s="112"/>
      <c r="G27" s="112"/>
      <c r="H27" s="112"/>
      <c r="I27" s="112"/>
      <c r="J27" s="112"/>
      <c r="K27" s="112"/>
    </row>
    <row r="28" spans="2:11" s="90" customFormat="1" ht="15.75" x14ac:dyDescent="0.25">
      <c r="B28" s="83"/>
      <c r="C28" s="83"/>
      <c r="D28" s="112"/>
      <c r="E28" s="112"/>
      <c r="F28" s="112"/>
      <c r="G28" s="112"/>
      <c r="H28" s="112"/>
      <c r="I28" s="112"/>
      <c r="J28" s="112"/>
      <c r="K28" s="112"/>
    </row>
    <row r="29" spans="2:11" s="90" customFormat="1" ht="18.75" x14ac:dyDescent="0.3">
      <c r="B29" s="83" t="s">
        <v>208</v>
      </c>
      <c r="C29" s="113" t="s">
        <v>210</v>
      </c>
      <c r="D29" s="112"/>
      <c r="E29" s="112"/>
      <c r="F29" s="112"/>
      <c r="G29" s="112"/>
      <c r="H29" s="112"/>
      <c r="I29" s="112"/>
      <c r="J29" s="112"/>
      <c r="K29" s="112"/>
    </row>
    <row r="30" spans="2:11" s="90" customFormat="1" ht="15.75" x14ac:dyDescent="0.25">
      <c r="B30" s="83"/>
      <c r="C30" s="83"/>
      <c r="D30" s="112"/>
      <c r="E30" s="112"/>
      <c r="F30" s="112"/>
      <c r="G30" s="112"/>
      <c r="H30" s="112"/>
      <c r="I30" s="112"/>
      <c r="J30" s="112"/>
      <c r="K30" s="112"/>
    </row>
    <row r="31" spans="2:11" x14ac:dyDescent="0.25">
      <c r="B31" s="83"/>
      <c r="C31" s="114" t="s">
        <v>211</v>
      </c>
      <c r="D31" s="112"/>
      <c r="E31" s="112"/>
      <c r="F31" s="112"/>
      <c r="G31" s="112"/>
      <c r="H31" s="112"/>
      <c r="I31" s="112"/>
      <c r="J31" s="112"/>
      <c r="K31" s="112"/>
    </row>
    <row r="32" spans="2:11" x14ac:dyDescent="0.25">
      <c r="B32" s="83" t="s">
        <v>208</v>
      </c>
      <c r="C32" s="83" t="s">
        <v>212</v>
      </c>
      <c r="D32" s="112"/>
      <c r="E32" s="112"/>
      <c r="F32" s="112"/>
      <c r="G32" s="112"/>
      <c r="H32" s="112"/>
      <c r="I32" s="112"/>
      <c r="J32" s="112"/>
      <c r="K32" s="112"/>
    </row>
    <row r="33" spans="2:11" x14ac:dyDescent="0.25">
      <c r="B33" s="83" t="s">
        <v>208</v>
      </c>
      <c r="C33" s="83" t="s">
        <v>213</v>
      </c>
      <c r="D33" s="112"/>
      <c r="E33" s="112"/>
      <c r="F33" s="112"/>
      <c r="G33" s="112"/>
      <c r="H33" s="112"/>
      <c r="I33" s="112"/>
      <c r="J33" s="112"/>
      <c r="K33" s="112"/>
    </row>
    <row r="34" spans="2:11" x14ac:dyDescent="0.25">
      <c r="B34" s="83" t="s">
        <v>208</v>
      </c>
      <c r="C34" s="83" t="s">
        <v>214</v>
      </c>
      <c r="D34" s="112"/>
      <c r="E34" s="112"/>
      <c r="F34" s="112"/>
      <c r="G34" s="112"/>
      <c r="H34" s="112"/>
      <c r="I34" s="112"/>
      <c r="J34" s="112"/>
      <c r="K34" s="112"/>
    </row>
    <row r="35" spans="2:11" x14ac:dyDescent="0.25">
      <c r="B35" s="83"/>
      <c r="C35" s="83"/>
      <c r="D35" s="112"/>
      <c r="E35" s="112"/>
      <c r="F35" s="112"/>
      <c r="G35" s="112"/>
      <c r="H35" s="112"/>
      <c r="I35" s="112"/>
      <c r="J35" s="112"/>
      <c r="K35" s="112"/>
    </row>
    <row r="36" spans="2:11" x14ac:dyDescent="0.25">
      <c r="B36" s="83"/>
      <c r="C36" s="114" t="s">
        <v>215</v>
      </c>
      <c r="D36" s="112"/>
      <c r="E36" s="112"/>
      <c r="F36" s="112"/>
      <c r="G36" s="112"/>
      <c r="H36" s="112"/>
      <c r="I36" s="112"/>
      <c r="J36" s="112"/>
      <c r="K36" s="112"/>
    </row>
    <row r="37" spans="2:11" x14ac:dyDescent="0.25">
      <c r="B37" s="83" t="s">
        <v>208</v>
      </c>
      <c r="C37" s="83" t="s">
        <v>222</v>
      </c>
      <c r="D37" s="112"/>
      <c r="E37" s="112"/>
      <c r="F37" s="112"/>
      <c r="G37" s="112"/>
      <c r="H37" s="112"/>
      <c r="I37" s="112"/>
      <c r="J37" s="112"/>
      <c r="K37" s="112"/>
    </row>
    <row r="38" spans="2:11" x14ac:dyDescent="0.25">
      <c r="B38" s="83"/>
      <c r="C38" s="83" t="s">
        <v>216</v>
      </c>
      <c r="D38" s="112"/>
      <c r="E38" s="112"/>
      <c r="F38" s="112"/>
      <c r="G38" s="112"/>
      <c r="H38" s="112"/>
      <c r="I38" s="112"/>
      <c r="J38" s="112"/>
      <c r="K38" s="112"/>
    </row>
    <row r="39" spans="2:11" x14ac:dyDescent="0.25">
      <c r="B39" s="83" t="s">
        <v>208</v>
      </c>
      <c r="C39" s="83" t="s">
        <v>217</v>
      </c>
      <c r="D39" s="112"/>
      <c r="E39" s="112"/>
      <c r="F39" s="112"/>
      <c r="G39" s="112"/>
      <c r="H39" s="112"/>
      <c r="I39" s="112"/>
      <c r="J39" s="112"/>
      <c r="K39" s="112"/>
    </row>
    <row r="40" spans="2:11" x14ac:dyDescent="0.25">
      <c r="B40" s="83" t="s">
        <v>208</v>
      </c>
      <c r="C40" s="83" t="s">
        <v>214</v>
      </c>
      <c r="D40" s="112"/>
      <c r="E40" s="112"/>
      <c r="F40" s="112"/>
      <c r="G40" s="112"/>
      <c r="H40" s="112"/>
      <c r="I40" s="112"/>
      <c r="J40" s="112"/>
      <c r="K40" s="112"/>
    </row>
    <row r="41" spans="2:11" x14ac:dyDescent="0.25">
      <c r="B41" s="83"/>
      <c r="C41" s="83"/>
      <c r="D41" s="112"/>
      <c r="E41" s="112"/>
      <c r="F41" s="112"/>
      <c r="G41" s="112"/>
      <c r="H41" s="112"/>
      <c r="I41" s="112"/>
      <c r="J41" s="112"/>
      <c r="K41" s="112"/>
    </row>
    <row r="42" spans="2:11" x14ac:dyDescent="0.25">
      <c r="B42" s="83"/>
      <c r="C42" s="114" t="s">
        <v>218</v>
      </c>
      <c r="D42" s="112"/>
      <c r="E42" s="112"/>
      <c r="F42" s="112"/>
      <c r="G42" s="112"/>
      <c r="H42" s="112"/>
      <c r="I42" s="112"/>
      <c r="J42" s="112"/>
      <c r="K42" s="112"/>
    </row>
    <row r="43" spans="2:11" x14ac:dyDescent="0.25">
      <c r="B43" s="83" t="s">
        <v>208</v>
      </c>
      <c r="C43" s="83" t="s">
        <v>219</v>
      </c>
      <c r="D43" s="112"/>
      <c r="E43" s="112"/>
      <c r="F43" s="112"/>
      <c r="G43" s="112"/>
      <c r="H43" s="112"/>
      <c r="I43" s="112"/>
      <c r="J43" s="112"/>
      <c r="K43" s="112"/>
    </row>
    <row r="44" spans="2:11" x14ac:dyDescent="0.25">
      <c r="B44" s="83" t="s">
        <v>208</v>
      </c>
      <c r="C44" s="83" t="s">
        <v>109</v>
      </c>
      <c r="D44" s="83"/>
      <c r="E44" s="83"/>
      <c r="F44" s="83"/>
      <c r="G44" s="83"/>
      <c r="H44" s="83"/>
      <c r="I44" s="83"/>
      <c r="J44" s="83"/>
      <c r="K44" s="83"/>
    </row>
  </sheetData>
  <mergeCells count="1">
    <mergeCell ref="E4:F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W90"/>
  <sheetViews>
    <sheetView zoomScale="115" zoomScaleNormal="115" workbookViewId="0"/>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57" customFormat="1" x14ac:dyDescent="0.25"/>
    <row r="19" spans="3:23" x14ac:dyDescent="0.25">
      <c r="C19" s="35"/>
    </row>
    <row r="20" spans="3:23" x14ac:dyDescent="0.25">
      <c r="C20" s="11" t="s">
        <v>60</v>
      </c>
    </row>
    <row r="21" spans="3:23" ht="15.75" thickBot="1" x14ac:dyDescent="0.3">
      <c r="C21" s="6" t="s">
        <v>8</v>
      </c>
      <c r="F21" s="2">
        <v>420000</v>
      </c>
      <c r="G21" s="54" t="s">
        <v>87</v>
      </c>
      <c r="H21" s="54"/>
      <c r="W21">
        <v>2</v>
      </c>
    </row>
    <row r="22" spans="3:23" ht="15.75" thickBot="1" x14ac:dyDescent="0.3">
      <c r="C22" s="35" t="s">
        <v>75</v>
      </c>
      <c r="F22" s="37">
        <v>3</v>
      </c>
      <c r="G22" s="54" t="s">
        <v>88</v>
      </c>
      <c r="H22" s="55"/>
    </row>
    <row r="23" spans="3:23" x14ac:dyDescent="0.25">
      <c r="C23" s="6" t="s">
        <v>9</v>
      </c>
      <c r="F23" s="3">
        <v>7.4999999999999997E-2</v>
      </c>
      <c r="G23" s="54"/>
      <c r="H23" s="54"/>
      <c r="W23">
        <v>3</v>
      </c>
    </row>
    <row r="24" spans="3:23" ht="15.75" thickBot="1" x14ac:dyDescent="0.3">
      <c r="C24" s="6" t="s">
        <v>10</v>
      </c>
      <c r="F24" s="2">
        <v>150000</v>
      </c>
      <c r="G24" s="54" t="s">
        <v>89</v>
      </c>
      <c r="H24" s="54"/>
      <c r="W24">
        <v>5</v>
      </c>
    </row>
    <row r="25" spans="3:23" ht="15.75" thickBot="1" x14ac:dyDescent="0.3">
      <c r="C25" s="35" t="s">
        <v>59</v>
      </c>
      <c r="G25" s="54" t="s">
        <v>90</v>
      </c>
      <c r="H25" s="56"/>
    </row>
    <row r="26" spans="3:23" ht="4.1500000000000004" customHeight="1" thickBot="1" x14ac:dyDescent="0.3">
      <c r="C26" s="36"/>
      <c r="D26" s="8"/>
      <c r="E26" s="8"/>
      <c r="F26" s="8"/>
      <c r="G26" s="8"/>
      <c r="H26" s="8"/>
      <c r="I26" s="8"/>
      <c r="J26" s="8"/>
      <c r="K26" s="8"/>
      <c r="L26" s="8"/>
      <c r="M26" s="8"/>
      <c r="N26" s="10"/>
      <c r="O26" s="10"/>
      <c r="P26" s="10"/>
      <c r="Q26" s="10"/>
      <c r="R26" s="10"/>
      <c r="S26" s="10"/>
    </row>
    <row r="27" spans="3:23" ht="6" customHeight="1" x14ac:dyDescent="0.25"/>
    <row r="28" spans="3:23" ht="6" customHeight="1" thickBot="1" x14ac:dyDescent="0.3"/>
    <row r="29" spans="3:23" ht="30" x14ac:dyDescent="0.25">
      <c r="C29" s="115" t="s">
        <v>11</v>
      </c>
      <c r="D29" s="116" t="s">
        <v>4</v>
      </c>
      <c r="E29" s="116" t="s">
        <v>12</v>
      </c>
      <c r="F29" s="116" t="s">
        <v>13</v>
      </c>
      <c r="G29" s="117" t="s">
        <v>14</v>
      </c>
    </row>
    <row r="30" spans="3:23" x14ac:dyDescent="0.25">
      <c r="C30" s="118">
        <v>0</v>
      </c>
      <c r="D30" s="119"/>
      <c r="E30" s="119"/>
      <c r="F30" s="119"/>
      <c r="G30" s="120"/>
    </row>
    <row r="31" spans="3:23" x14ac:dyDescent="0.25">
      <c r="C31" s="118">
        <v>1</v>
      </c>
      <c r="D31" s="121"/>
      <c r="E31" s="119"/>
      <c r="F31" s="121"/>
      <c r="G31" s="119"/>
      <c r="K31" t="s">
        <v>15</v>
      </c>
    </row>
    <row r="32" spans="3:23" x14ac:dyDescent="0.25">
      <c r="C32" s="118">
        <v>2</v>
      </c>
      <c r="D32" s="121"/>
      <c r="E32" s="119"/>
      <c r="F32" s="121"/>
      <c r="G32" s="119"/>
    </row>
    <row r="33" spans="3:7" x14ac:dyDescent="0.25">
      <c r="C33" s="118">
        <v>3</v>
      </c>
      <c r="D33" s="121"/>
      <c r="E33" s="119"/>
      <c r="F33" s="121"/>
      <c r="G33" s="119"/>
    </row>
    <row r="34" spans="3:7" x14ac:dyDescent="0.25">
      <c r="C34" s="118">
        <v>4</v>
      </c>
      <c r="D34" s="121"/>
      <c r="E34" s="119"/>
      <c r="F34" s="121"/>
      <c r="G34" s="119"/>
    </row>
    <row r="35" spans="3:7" x14ac:dyDescent="0.25">
      <c r="C35" s="118">
        <v>5</v>
      </c>
      <c r="D35" s="121"/>
      <c r="E35" s="119"/>
      <c r="F35" s="121"/>
      <c r="G35" s="119"/>
    </row>
    <row r="36" spans="3:7" x14ac:dyDescent="0.25">
      <c r="C36" s="118">
        <v>6</v>
      </c>
      <c r="D36" s="121"/>
      <c r="E36" s="119"/>
      <c r="F36" s="121"/>
      <c r="G36" s="119"/>
    </row>
    <row r="37" spans="3:7" x14ac:dyDescent="0.25">
      <c r="C37" s="118">
        <v>7</v>
      </c>
      <c r="D37" s="121"/>
      <c r="E37" s="119"/>
      <c r="F37" s="121"/>
      <c r="G37" s="119"/>
    </row>
    <row r="38" spans="3:7" x14ac:dyDescent="0.25">
      <c r="C38" s="118">
        <v>8</v>
      </c>
      <c r="D38" s="121"/>
      <c r="E38" s="119"/>
      <c r="F38" s="121"/>
      <c r="G38" s="119"/>
    </row>
    <row r="39" spans="3:7" x14ac:dyDescent="0.25">
      <c r="C39" s="118">
        <v>9</v>
      </c>
      <c r="D39" s="121"/>
      <c r="E39" s="119"/>
      <c r="F39" s="121"/>
      <c r="G39" s="119"/>
    </row>
    <row r="40" spans="3:7" x14ac:dyDescent="0.25">
      <c r="C40" s="118">
        <v>10</v>
      </c>
      <c r="D40" s="121"/>
      <c r="E40" s="119"/>
      <c r="F40" s="121"/>
      <c r="G40" s="119"/>
    </row>
    <row r="41" spans="3:7" x14ac:dyDescent="0.25">
      <c r="C41" s="118">
        <v>11</v>
      </c>
      <c r="D41" s="121"/>
      <c r="E41" s="119"/>
      <c r="F41" s="121"/>
      <c r="G41" s="119"/>
    </row>
    <row r="42" spans="3:7" x14ac:dyDescent="0.25">
      <c r="C42" s="118">
        <v>12</v>
      </c>
      <c r="D42" s="121"/>
      <c r="E42" s="119"/>
      <c r="F42" s="121"/>
      <c r="G42" s="119"/>
    </row>
    <row r="43" spans="3:7" x14ac:dyDescent="0.25">
      <c r="C43" s="118">
        <v>13</v>
      </c>
      <c r="D43" s="121"/>
      <c r="E43" s="119"/>
      <c r="F43" s="121"/>
      <c r="G43" s="119"/>
    </row>
    <row r="44" spans="3:7" x14ac:dyDescent="0.25">
      <c r="C44" s="118">
        <v>14</v>
      </c>
      <c r="D44" s="121"/>
      <c r="E44" s="119"/>
      <c r="F44" s="121"/>
      <c r="G44" s="119"/>
    </row>
    <row r="45" spans="3:7" x14ac:dyDescent="0.25">
      <c r="C45" s="118">
        <v>15</v>
      </c>
      <c r="D45" s="121"/>
      <c r="E45" s="119"/>
      <c r="F45" s="121"/>
      <c r="G45" s="119"/>
    </row>
    <row r="46" spans="3:7" x14ac:dyDescent="0.25">
      <c r="C46" s="118">
        <v>16</v>
      </c>
      <c r="D46" s="121"/>
      <c r="E46" s="119"/>
      <c r="F46" s="121"/>
      <c r="G46" s="119"/>
    </row>
    <row r="47" spans="3:7" x14ac:dyDescent="0.25">
      <c r="C47" s="118">
        <v>17</v>
      </c>
      <c r="D47" s="121"/>
      <c r="E47" s="119"/>
      <c r="F47" s="121"/>
      <c r="G47" s="119"/>
    </row>
    <row r="48" spans="3:7" x14ac:dyDescent="0.25">
      <c r="C48" s="118">
        <v>18</v>
      </c>
      <c r="D48" s="121"/>
      <c r="E48" s="119"/>
      <c r="F48" s="121"/>
      <c r="G48" s="119"/>
    </row>
    <row r="49" spans="3:7" x14ac:dyDescent="0.25">
      <c r="C49" s="118">
        <v>19</v>
      </c>
      <c r="D49" s="121"/>
      <c r="E49" s="119"/>
      <c r="F49" s="121"/>
      <c r="G49" s="119"/>
    </row>
    <row r="50" spans="3:7" x14ac:dyDescent="0.25">
      <c r="C50" s="118">
        <v>20</v>
      </c>
      <c r="D50" s="121"/>
      <c r="E50" s="119"/>
      <c r="F50" s="121"/>
      <c r="G50" s="119"/>
    </row>
    <row r="51" spans="3:7" x14ac:dyDescent="0.25">
      <c r="C51" s="118">
        <v>21</v>
      </c>
      <c r="D51" s="121"/>
      <c r="E51" s="119"/>
      <c r="F51" s="121"/>
      <c r="G51" s="119"/>
    </row>
    <row r="52" spans="3:7" x14ac:dyDescent="0.25">
      <c r="C52" s="118">
        <v>22</v>
      </c>
      <c r="D52" s="121"/>
      <c r="E52" s="119"/>
      <c r="F52" s="121"/>
      <c r="G52" s="119"/>
    </row>
    <row r="53" spans="3:7" x14ac:dyDescent="0.25">
      <c r="C53" s="118">
        <v>23</v>
      </c>
      <c r="D53" s="121"/>
      <c r="E53" s="119"/>
      <c r="F53" s="121"/>
      <c r="G53" s="119"/>
    </row>
    <row r="54" spans="3:7" x14ac:dyDescent="0.25">
      <c r="C54" s="118">
        <v>24</v>
      </c>
      <c r="D54" s="121"/>
      <c r="E54" s="119"/>
      <c r="F54" s="121"/>
      <c r="G54" s="119"/>
    </row>
    <row r="55" spans="3:7" x14ac:dyDescent="0.25">
      <c r="C55" s="118">
        <v>25</v>
      </c>
      <c r="D55" s="121"/>
      <c r="E55" s="119"/>
      <c r="F55" s="121"/>
      <c r="G55" s="119"/>
    </row>
    <row r="56" spans="3:7" x14ac:dyDescent="0.25">
      <c r="C56" s="118">
        <v>26</v>
      </c>
      <c r="D56" s="121"/>
      <c r="E56" s="119"/>
      <c r="F56" s="121"/>
      <c r="G56" s="119"/>
    </row>
    <row r="57" spans="3:7" x14ac:dyDescent="0.25">
      <c r="C57" s="118">
        <v>27</v>
      </c>
      <c r="D57" s="121"/>
      <c r="E57" s="119"/>
      <c r="F57" s="121"/>
      <c r="G57" s="119"/>
    </row>
    <row r="58" spans="3:7" x14ac:dyDescent="0.25">
      <c r="C58" s="118">
        <v>28</v>
      </c>
      <c r="D58" s="121"/>
      <c r="E58" s="119"/>
      <c r="F58" s="121"/>
      <c r="G58" s="119"/>
    </row>
    <row r="59" spans="3:7" x14ac:dyDescent="0.25">
      <c r="C59" s="118">
        <v>29</v>
      </c>
      <c r="D59" s="121"/>
      <c r="E59" s="119"/>
      <c r="F59" s="121"/>
      <c r="G59" s="119"/>
    </row>
    <row r="60" spans="3:7" x14ac:dyDescent="0.25">
      <c r="C60" s="118">
        <v>30</v>
      </c>
      <c r="D60" s="121"/>
      <c r="E60" s="119"/>
      <c r="F60" s="121"/>
      <c r="G60" s="119"/>
    </row>
    <row r="61" spans="3:7" x14ac:dyDescent="0.25">
      <c r="C61" s="118">
        <v>31</v>
      </c>
      <c r="D61" s="121"/>
      <c r="E61" s="119"/>
      <c r="F61" s="121"/>
      <c r="G61" s="119"/>
    </row>
    <row r="62" spans="3:7" x14ac:dyDescent="0.25">
      <c r="C62" s="118">
        <v>32</v>
      </c>
      <c r="D62" s="121"/>
      <c r="E62" s="119"/>
      <c r="F62" s="121"/>
      <c r="G62" s="119"/>
    </row>
    <row r="63" spans="3:7" x14ac:dyDescent="0.25">
      <c r="C63" s="118">
        <v>33</v>
      </c>
      <c r="D63" s="121"/>
      <c r="E63" s="119"/>
      <c r="F63" s="121"/>
      <c r="G63" s="119"/>
    </row>
    <row r="64" spans="3:7" x14ac:dyDescent="0.25">
      <c r="C64" s="118">
        <v>34</v>
      </c>
      <c r="D64" s="121"/>
      <c r="E64" s="119"/>
      <c r="F64" s="121"/>
      <c r="G64" s="119"/>
    </row>
    <row r="65" spans="3:7" x14ac:dyDescent="0.25">
      <c r="C65" s="118">
        <v>35</v>
      </c>
      <c r="D65" s="121"/>
      <c r="E65" s="119"/>
      <c r="F65" s="121"/>
      <c r="G65" s="119"/>
    </row>
    <row r="66" spans="3:7" x14ac:dyDescent="0.25">
      <c r="C66" s="118">
        <v>36</v>
      </c>
      <c r="D66" s="121"/>
      <c r="E66" s="119"/>
      <c r="F66" s="121"/>
      <c r="G66" s="119"/>
    </row>
    <row r="67" spans="3:7" x14ac:dyDescent="0.25">
      <c r="C67" s="118">
        <v>37</v>
      </c>
      <c r="D67" s="121"/>
      <c r="E67" s="119"/>
      <c r="F67" s="121"/>
      <c r="G67" s="119"/>
    </row>
    <row r="68" spans="3:7" x14ac:dyDescent="0.25">
      <c r="C68" s="118">
        <v>38</v>
      </c>
      <c r="D68" s="121"/>
      <c r="E68" s="119"/>
      <c r="F68" s="121"/>
      <c r="G68" s="119"/>
    </row>
    <row r="69" spans="3:7" x14ac:dyDescent="0.25">
      <c r="C69" s="118">
        <v>39</v>
      </c>
      <c r="D69" s="121"/>
      <c r="E69" s="119"/>
      <c r="F69" s="121"/>
      <c r="G69" s="119"/>
    </row>
    <row r="70" spans="3:7" x14ac:dyDescent="0.25">
      <c r="C70" s="118">
        <v>40</v>
      </c>
      <c r="D70" s="121"/>
      <c r="E70" s="119"/>
      <c r="F70" s="121"/>
      <c r="G70" s="119"/>
    </row>
    <row r="71" spans="3:7" x14ac:dyDescent="0.25">
      <c r="C71" s="118">
        <v>41</v>
      </c>
      <c r="D71" s="121"/>
      <c r="E71" s="119"/>
      <c r="F71" s="121"/>
      <c r="G71" s="119"/>
    </row>
    <row r="72" spans="3:7" x14ac:dyDescent="0.25">
      <c r="C72" s="118">
        <v>42</v>
      </c>
      <c r="D72" s="121"/>
      <c r="E72" s="119"/>
      <c r="F72" s="121"/>
      <c r="G72" s="119"/>
    </row>
    <row r="73" spans="3:7" x14ac:dyDescent="0.25">
      <c r="C73" s="118">
        <v>43</v>
      </c>
      <c r="D73" s="121"/>
      <c r="E73" s="119"/>
      <c r="F73" s="121"/>
      <c r="G73" s="119"/>
    </row>
    <row r="74" spans="3:7" x14ac:dyDescent="0.25">
      <c r="C74" s="118">
        <v>44</v>
      </c>
      <c r="D74" s="121"/>
      <c r="E74" s="119"/>
      <c r="F74" s="121"/>
      <c r="G74" s="119"/>
    </row>
    <row r="75" spans="3:7" x14ac:dyDescent="0.25">
      <c r="C75" s="118">
        <v>45</v>
      </c>
      <c r="D75" s="121"/>
      <c r="E75" s="119"/>
      <c r="F75" s="121"/>
      <c r="G75" s="119"/>
    </row>
    <row r="76" spans="3:7" x14ac:dyDescent="0.25">
      <c r="C76" s="118">
        <v>46</v>
      </c>
      <c r="D76" s="121"/>
      <c r="E76" s="119"/>
      <c r="F76" s="121"/>
      <c r="G76" s="119"/>
    </row>
    <row r="77" spans="3:7" x14ac:dyDescent="0.25">
      <c r="C77" s="118">
        <v>47</v>
      </c>
      <c r="D77" s="121"/>
      <c r="E77" s="119"/>
      <c r="F77" s="121"/>
      <c r="G77" s="119"/>
    </row>
    <row r="78" spans="3:7" x14ac:dyDescent="0.25">
      <c r="C78" s="118">
        <v>48</v>
      </c>
      <c r="D78" s="121"/>
      <c r="E78" s="119"/>
      <c r="F78" s="121"/>
      <c r="G78" s="119"/>
    </row>
    <row r="79" spans="3:7" x14ac:dyDescent="0.25">
      <c r="C79" s="118">
        <v>49</v>
      </c>
      <c r="D79" s="121"/>
      <c r="E79" s="119"/>
      <c r="F79" s="121"/>
      <c r="G79" s="119"/>
    </row>
    <row r="80" spans="3:7" x14ac:dyDescent="0.25">
      <c r="C80" s="118">
        <v>50</v>
      </c>
      <c r="D80" s="121"/>
      <c r="E80" s="119"/>
      <c r="F80" s="121"/>
      <c r="G80" s="119"/>
    </row>
    <row r="81" spans="3:7" x14ac:dyDescent="0.25">
      <c r="C81" s="118">
        <v>51</v>
      </c>
      <c r="D81" s="121"/>
      <c r="E81" s="119"/>
      <c r="F81" s="121"/>
      <c r="G81" s="119"/>
    </row>
    <row r="82" spans="3:7" x14ac:dyDescent="0.25">
      <c r="C82" s="118">
        <v>52</v>
      </c>
      <c r="D82" s="121"/>
      <c r="E82" s="119"/>
      <c r="F82" s="121"/>
      <c r="G82" s="119"/>
    </row>
    <row r="83" spans="3:7" x14ac:dyDescent="0.25">
      <c r="C83" s="118">
        <v>53</v>
      </c>
      <c r="D83" s="121"/>
      <c r="E83" s="119"/>
      <c r="F83" s="121"/>
      <c r="G83" s="119"/>
    </row>
    <row r="84" spans="3:7" x14ac:dyDescent="0.25">
      <c r="C84" s="118">
        <v>54</v>
      </c>
      <c r="D84" s="121"/>
      <c r="E84" s="119"/>
      <c r="F84" s="121"/>
      <c r="G84" s="119"/>
    </row>
    <row r="85" spans="3:7" x14ac:dyDescent="0.25">
      <c r="C85" s="118">
        <v>55</v>
      </c>
      <c r="D85" s="121"/>
      <c r="E85" s="119"/>
      <c r="F85" s="121"/>
      <c r="G85" s="119"/>
    </row>
    <row r="86" spans="3:7" x14ac:dyDescent="0.25">
      <c r="C86" s="118">
        <v>56</v>
      </c>
      <c r="D86" s="121"/>
      <c r="E86" s="119"/>
      <c r="F86" s="121"/>
      <c r="G86" s="119"/>
    </row>
    <row r="87" spans="3:7" x14ac:dyDescent="0.25">
      <c r="C87" s="118">
        <v>57</v>
      </c>
      <c r="D87" s="121"/>
      <c r="E87" s="119"/>
      <c r="F87" s="121"/>
      <c r="G87" s="119"/>
    </row>
    <row r="88" spans="3:7" x14ac:dyDescent="0.25">
      <c r="C88" s="118">
        <v>58</v>
      </c>
      <c r="D88" s="121"/>
      <c r="E88" s="119"/>
      <c r="F88" s="121"/>
      <c r="G88" s="119"/>
    </row>
    <row r="89" spans="3:7" x14ac:dyDescent="0.25">
      <c r="C89" s="118">
        <v>59</v>
      </c>
      <c r="D89" s="121"/>
      <c r="E89" s="119"/>
      <c r="F89" s="121"/>
      <c r="G89" s="119"/>
    </row>
    <row r="90" spans="3:7" x14ac:dyDescent="0.25">
      <c r="C90" s="118">
        <v>60</v>
      </c>
      <c r="D90" s="121"/>
      <c r="E90" s="119"/>
      <c r="F90" s="121"/>
      <c r="G90" s="119"/>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G31"/>
  <sheetViews>
    <sheetView zoomScale="115" zoomScaleNormal="115" workbookViewId="0"/>
  </sheetViews>
  <sheetFormatPr defaultColWidth="8.7109375" defaultRowHeight="15" x14ac:dyDescent="0.25"/>
  <cols>
    <col min="1" max="1" width="8.7109375" style="39"/>
    <col min="2" max="2" width="29.28515625" style="39" customWidth="1"/>
    <col min="3" max="3" width="12.7109375" style="39" customWidth="1"/>
    <col min="4" max="4" width="2.5703125" style="39" customWidth="1"/>
    <col min="5" max="5" width="15.7109375" style="39" customWidth="1"/>
    <col min="6" max="6" width="28.42578125" style="39" customWidth="1"/>
    <col min="7" max="7" width="18.42578125" style="39" customWidth="1"/>
    <col min="8" max="16384" width="8.7109375" style="39"/>
  </cols>
  <sheetData>
    <row r="18" spans="2:7" ht="15.75" thickBot="1" x14ac:dyDescent="0.3">
      <c r="B18" s="39" t="s">
        <v>61</v>
      </c>
      <c r="C18" s="77">
        <v>420000</v>
      </c>
      <c r="E18" s="39" t="s">
        <v>77</v>
      </c>
    </row>
    <row r="19" spans="2:7" ht="15.75" thickBot="1" x14ac:dyDescent="0.3">
      <c r="B19" s="39" t="s">
        <v>62</v>
      </c>
      <c r="C19" s="76">
        <v>3</v>
      </c>
      <c r="E19" s="39" t="s">
        <v>78</v>
      </c>
      <c r="G19" s="5"/>
    </row>
    <row r="20" spans="2:7" x14ac:dyDescent="0.25">
      <c r="B20" s="39" t="s">
        <v>16</v>
      </c>
      <c r="C20" s="78">
        <v>7.4999999999999997E-2</v>
      </c>
    </row>
    <row r="21" spans="2:7" x14ac:dyDescent="0.25">
      <c r="B21" s="39" t="s">
        <v>63</v>
      </c>
      <c r="C21" s="77">
        <v>2000</v>
      </c>
      <c r="E21" s="39" t="s">
        <v>76</v>
      </c>
    </row>
    <row r="22" spans="2:7" ht="15.75" thickBot="1" x14ac:dyDescent="0.3">
      <c r="E22" s="39" t="s">
        <v>64</v>
      </c>
    </row>
    <row r="23" spans="2:7" ht="15.75" thickBot="1" x14ac:dyDescent="0.3">
      <c r="E23" s="39" t="s">
        <v>79</v>
      </c>
      <c r="G23" s="40"/>
    </row>
    <row r="25" spans="2:7" x14ac:dyDescent="0.25">
      <c r="E25" s="39" t="s">
        <v>65</v>
      </c>
    </row>
    <row r="26" spans="2:7" x14ac:dyDescent="0.25">
      <c r="E26" s="39" t="s">
        <v>66</v>
      </c>
    </row>
    <row r="27" spans="2:7" x14ac:dyDescent="0.25">
      <c r="E27" s="39" t="s">
        <v>67</v>
      </c>
    </row>
    <row r="28" spans="2:7" x14ac:dyDescent="0.25">
      <c r="E28" s="39" t="s">
        <v>68</v>
      </c>
    </row>
    <row r="29" spans="2:7" x14ac:dyDescent="0.25">
      <c r="E29" s="39" t="s">
        <v>69</v>
      </c>
    </row>
    <row r="30" spans="2:7" ht="15.75" thickBot="1" x14ac:dyDescent="0.3">
      <c r="E30" s="39" t="s">
        <v>70</v>
      </c>
    </row>
    <row r="31" spans="2:7" ht="15.75" thickBot="1" x14ac:dyDescent="0.3">
      <c r="E31" s="39" t="s">
        <v>71</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40"/>
  <sheetViews>
    <sheetView zoomScale="130" zoomScaleNormal="130" workbookViewId="0"/>
  </sheetViews>
  <sheetFormatPr defaultRowHeight="15" x14ac:dyDescent="0.25"/>
  <cols>
    <col min="1" max="1" width="4.28515625" customWidth="1"/>
    <col min="6" max="6" width="11.28515625" customWidth="1"/>
    <col min="7" max="7" width="16.140625" customWidth="1"/>
  </cols>
  <sheetData>
    <row r="2" spans="2:13" ht="14.65" customHeight="1" x14ac:dyDescent="0.25">
      <c r="B2" s="83" t="s">
        <v>102</v>
      </c>
      <c r="C2" s="57"/>
      <c r="D2" s="57"/>
      <c r="E2" s="57"/>
      <c r="F2" s="57"/>
      <c r="G2" s="57"/>
    </row>
    <row r="3" spans="2:13" ht="14.65" customHeight="1" x14ac:dyDescent="0.25">
      <c r="B3" s="83" t="s">
        <v>224</v>
      </c>
      <c r="C3" s="57"/>
      <c r="D3" s="57"/>
      <c r="E3" s="57"/>
      <c r="F3" s="57"/>
      <c r="G3" s="57"/>
    </row>
    <row r="4" spans="2:13" s="83" customFormat="1" ht="14.65" customHeight="1" x14ac:dyDescent="0.25">
      <c r="B4" s="83" t="s">
        <v>225</v>
      </c>
    </row>
    <row r="5" spans="2:13" ht="14.45" customHeight="1" x14ac:dyDescent="0.25">
      <c r="B5" s="83" t="s">
        <v>173</v>
      </c>
      <c r="C5" s="57"/>
      <c r="D5" s="57"/>
      <c r="E5" s="57"/>
      <c r="F5" s="57"/>
      <c r="G5" s="57"/>
    </row>
    <row r="6" spans="2:13" ht="21" customHeight="1" x14ac:dyDescent="0.25">
      <c r="B6" s="83" t="s">
        <v>191</v>
      </c>
      <c r="C6" s="57"/>
      <c r="D6" s="57"/>
      <c r="E6" s="57"/>
      <c r="F6" s="57"/>
      <c r="G6" s="57"/>
    </row>
    <row r="7" spans="2:13" ht="14.65" customHeight="1" x14ac:dyDescent="0.25">
      <c r="B7" s="83" t="s">
        <v>192</v>
      </c>
      <c r="C7" s="57"/>
      <c r="D7" s="57"/>
      <c r="E7" s="57"/>
      <c r="F7" s="57"/>
      <c r="G7" s="57"/>
    </row>
    <row r="8" spans="2:13" s="57" customFormat="1" ht="14.65" customHeight="1" x14ac:dyDescent="0.25">
      <c r="B8" s="83" t="s">
        <v>125</v>
      </c>
    </row>
    <row r="9" spans="2:13" s="57" customFormat="1" ht="7.5" customHeight="1" x14ac:dyDescent="0.25">
      <c r="B9" s="83"/>
    </row>
    <row r="10" spans="2:13" s="57" customFormat="1" ht="14.65" customHeight="1" x14ac:dyDescent="0.25">
      <c r="B10" s="83" t="s">
        <v>126</v>
      </c>
    </row>
    <row r="11" spans="2:13" ht="14.65" customHeight="1" x14ac:dyDescent="0.25">
      <c r="B11" s="83" t="s">
        <v>223</v>
      </c>
      <c r="C11" s="57"/>
      <c r="D11" s="57"/>
      <c r="E11" s="57"/>
      <c r="F11" s="57"/>
      <c r="G11" s="57"/>
    </row>
    <row r="12" spans="2:13" ht="14.65" customHeight="1" x14ac:dyDescent="0.25">
      <c r="B12" s="83" t="s">
        <v>127</v>
      </c>
      <c r="C12" s="57"/>
      <c r="D12" s="57"/>
      <c r="E12" s="57"/>
      <c r="F12" s="57"/>
      <c r="G12" s="57"/>
    </row>
    <row r="13" spans="2:13" s="57" customFormat="1" ht="7.9" customHeight="1" x14ac:dyDescent="0.25">
      <c r="B13" s="83"/>
    </row>
    <row r="14" spans="2:13" ht="14.65" customHeight="1" x14ac:dyDescent="0.25">
      <c r="B14" s="83" t="s">
        <v>105</v>
      </c>
      <c r="C14" s="57"/>
      <c r="D14" s="57"/>
      <c r="E14" s="57"/>
      <c r="F14" s="57"/>
      <c r="G14" s="57"/>
      <c r="M14" s="57"/>
    </row>
    <row r="15" spans="2:13" s="57" customFormat="1" ht="14.65" customHeight="1" x14ac:dyDescent="0.25">
      <c r="B15" s="83" t="s">
        <v>106</v>
      </c>
    </row>
    <row r="16" spans="2:13" ht="15.75" thickBot="1" x14ac:dyDescent="0.3">
      <c r="B16" s="57"/>
      <c r="C16" s="57"/>
      <c r="D16" s="57"/>
      <c r="E16" s="57"/>
      <c r="F16" s="57"/>
      <c r="G16" s="57"/>
      <c r="M16" s="57"/>
    </row>
    <row r="17" spans="2:13" ht="15.75" thickBot="1" x14ac:dyDescent="0.3">
      <c r="B17" s="57"/>
      <c r="C17" s="57" t="s">
        <v>103</v>
      </c>
      <c r="D17" s="57"/>
      <c r="E17" s="57"/>
      <c r="F17" s="57"/>
      <c r="H17" s="68">
        <v>0.06</v>
      </c>
      <c r="M17" s="57"/>
    </row>
    <row r="18" spans="2:13" s="79" customFormat="1" ht="15.75" thickBot="1" x14ac:dyDescent="0.3"/>
    <row r="19" spans="2:13" ht="15.75" thickBot="1" x14ac:dyDescent="0.3">
      <c r="B19" s="136" t="s">
        <v>104</v>
      </c>
      <c r="C19" s="136"/>
      <c r="D19" s="136"/>
      <c r="E19" s="136"/>
      <c r="F19" s="136"/>
      <c r="G19" s="136"/>
      <c r="H19" s="136"/>
      <c r="I19" s="136"/>
      <c r="J19" s="136"/>
      <c r="K19" s="136"/>
      <c r="M19" s="57"/>
    </row>
    <row r="20" spans="2:13" ht="15.75" thickBot="1" x14ac:dyDescent="0.3"/>
    <row r="21" spans="2:13" ht="16.899999999999999" customHeight="1" x14ac:dyDescent="0.25">
      <c r="B21" s="73" t="s">
        <v>226</v>
      </c>
      <c r="C21" s="83" t="s">
        <v>230</v>
      </c>
      <c r="H21" s="122"/>
      <c r="M21" s="57"/>
    </row>
    <row r="22" spans="2:13" x14ac:dyDescent="0.25">
      <c r="B22" s="73" t="s">
        <v>227</v>
      </c>
      <c r="C22" s="83" t="s">
        <v>232</v>
      </c>
      <c r="H22" s="123"/>
      <c r="M22" s="57"/>
    </row>
    <row r="23" spans="2:13" x14ac:dyDescent="0.25">
      <c r="B23" s="83" t="s">
        <v>228</v>
      </c>
      <c r="C23" s="83" t="s">
        <v>233</v>
      </c>
      <c r="H23" s="123"/>
      <c r="M23" s="57"/>
    </row>
    <row r="24" spans="2:13" ht="15.75" thickBot="1" x14ac:dyDescent="0.3">
      <c r="B24" s="73" t="s">
        <v>229</v>
      </c>
      <c r="C24" s="83" t="s">
        <v>231</v>
      </c>
      <c r="H24" s="124"/>
      <c r="I24" s="73" t="s">
        <v>234</v>
      </c>
      <c r="M24" s="57"/>
    </row>
    <row r="25" spans="2:13" x14ac:dyDescent="0.25">
      <c r="C25" s="83"/>
      <c r="D25" s="83"/>
      <c r="M25" s="57"/>
    </row>
    <row r="26" spans="2:13" x14ac:dyDescent="0.25">
      <c r="M26" s="57"/>
    </row>
    <row r="27" spans="2:13" x14ac:dyDescent="0.25">
      <c r="M27" s="57"/>
    </row>
    <row r="28" spans="2:13" x14ac:dyDescent="0.25">
      <c r="M28" s="57"/>
    </row>
    <row r="29" spans="2:13" x14ac:dyDescent="0.25">
      <c r="M29" s="57"/>
    </row>
    <row r="30" spans="2:13" x14ac:dyDescent="0.25">
      <c r="M30" s="57"/>
    </row>
    <row r="31" spans="2:13" x14ac:dyDescent="0.25">
      <c r="M31" s="57"/>
    </row>
    <row r="32" spans="2:13" x14ac:dyDescent="0.25">
      <c r="M32" s="57"/>
    </row>
    <row r="33" spans="13:13" x14ac:dyDescent="0.25">
      <c r="M33" s="57"/>
    </row>
    <row r="34" spans="13:13" x14ac:dyDescent="0.25">
      <c r="M34" s="57"/>
    </row>
    <row r="35" spans="13:13" x14ac:dyDescent="0.25">
      <c r="M35" s="57"/>
    </row>
    <row r="36" spans="13:13" x14ac:dyDescent="0.25">
      <c r="M36" s="57"/>
    </row>
    <row r="37" spans="13:13" x14ac:dyDescent="0.25">
      <c r="M37" s="57"/>
    </row>
    <row r="38" spans="13:13" x14ac:dyDescent="0.25">
      <c r="M38" s="57"/>
    </row>
    <row r="39" spans="13:13" x14ac:dyDescent="0.25">
      <c r="M39" s="57"/>
    </row>
    <row r="40" spans="13:13" x14ac:dyDescent="0.25">
      <c r="M40" s="57"/>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K25"/>
  <sheetViews>
    <sheetView zoomScale="130" zoomScaleNormal="130" workbookViewId="0"/>
  </sheetViews>
  <sheetFormatPr defaultColWidth="9.140625" defaultRowHeight="15" x14ac:dyDescent="0.25"/>
  <cols>
    <col min="1" max="1" width="4.28515625" style="83" customWidth="1"/>
    <col min="2" max="5" width="9.140625" style="83"/>
    <col min="6" max="6" width="13.28515625" style="83" bestFit="1" customWidth="1"/>
    <col min="7" max="7" width="12" style="83" customWidth="1"/>
    <col min="8" max="8" width="12.140625" style="83" customWidth="1"/>
    <col min="9" max="9" width="11.7109375" style="83" customWidth="1"/>
    <col min="10" max="16384" width="9.140625" style="83"/>
  </cols>
  <sheetData>
    <row r="2" spans="2:11" x14ac:dyDescent="0.25">
      <c r="B2" s="11" t="s">
        <v>140</v>
      </c>
    </row>
    <row r="4" spans="2:11" x14ac:dyDescent="0.25">
      <c r="B4" s="11" t="s">
        <v>60</v>
      </c>
    </row>
    <row r="5" spans="2:11" s="11" customFormat="1" x14ac:dyDescent="0.25">
      <c r="B5" s="7" t="s">
        <v>8</v>
      </c>
      <c r="F5" s="91">
        <v>365000</v>
      </c>
    </row>
    <row r="6" spans="2:11" s="11" customFormat="1" x14ac:dyDescent="0.25">
      <c r="B6" s="7" t="s">
        <v>141</v>
      </c>
      <c r="F6" s="92">
        <v>4</v>
      </c>
    </row>
    <row r="7" spans="2:11" s="11" customFormat="1" x14ac:dyDescent="0.25">
      <c r="B7" s="7" t="s">
        <v>9</v>
      </c>
      <c r="F7" s="93">
        <v>5.5E-2</v>
      </c>
    </row>
    <row r="8" spans="2:11" s="11" customFormat="1" x14ac:dyDescent="0.25">
      <c r="B8" s="7"/>
      <c r="F8" s="94"/>
    </row>
    <row r="9" spans="2:11" s="11" customFormat="1" x14ac:dyDescent="0.25">
      <c r="B9" s="7" t="s">
        <v>142</v>
      </c>
      <c r="F9" s="95"/>
    </row>
    <row r="10" spans="2:11" s="11" customFormat="1" x14ac:dyDescent="0.25">
      <c r="B10" s="7"/>
    </row>
    <row r="11" spans="2:11" x14ac:dyDescent="0.25">
      <c r="B11" s="96" t="s">
        <v>235</v>
      </c>
    </row>
    <row r="12" spans="2:11" x14ac:dyDescent="0.25">
      <c r="B12" s="96" t="s">
        <v>143</v>
      </c>
    </row>
    <row r="13" spans="2:11" x14ac:dyDescent="0.25">
      <c r="B13" s="96" t="s">
        <v>144</v>
      </c>
    </row>
    <row r="14" spans="2:11" x14ac:dyDescent="0.25">
      <c r="B14" s="96" t="s">
        <v>145</v>
      </c>
    </row>
    <row r="15" spans="2:11" ht="15.75" thickBot="1" x14ac:dyDescent="0.3"/>
    <row r="16" spans="2:11" ht="15.75" thickBot="1" x14ac:dyDescent="0.3">
      <c r="B16" s="137" t="s">
        <v>146</v>
      </c>
      <c r="C16" s="137"/>
      <c r="D16" s="137"/>
      <c r="E16" s="137"/>
      <c r="F16" s="137"/>
      <c r="G16" s="137"/>
      <c r="H16" s="137"/>
      <c r="I16" s="137"/>
      <c r="J16" s="137"/>
      <c r="K16" s="137"/>
    </row>
    <row r="18" spans="2:11" x14ac:dyDescent="0.25">
      <c r="B18" s="97" t="s">
        <v>147</v>
      </c>
    </row>
    <row r="19" spans="2:11" ht="15.75" thickBot="1" x14ac:dyDescent="0.3"/>
    <row r="20" spans="2:11" ht="15.75" thickBot="1" x14ac:dyDescent="0.3">
      <c r="C20" s="11" t="s">
        <v>148</v>
      </c>
      <c r="I20" s="98"/>
    </row>
    <row r="21" spans="2:11" ht="15.75" thickBot="1" x14ac:dyDescent="0.3">
      <c r="C21" s="11" t="s">
        <v>149</v>
      </c>
      <c r="I21" s="98"/>
    </row>
    <row r="22" spans="2:11" ht="15.75" thickBot="1" x14ac:dyDescent="0.3">
      <c r="C22" s="11" t="s">
        <v>150</v>
      </c>
      <c r="I22" s="98"/>
    </row>
    <row r="23" spans="2:11" ht="15.75" thickBot="1" x14ac:dyDescent="0.3">
      <c r="C23" s="11" t="s">
        <v>151</v>
      </c>
      <c r="I23" s="98"/>
    </row>
    <row r="24" spans="2:11" ht="15.75" thickBot="1" x14ac:dyDescent="0.3"/>
    <row r="25" spans="2:11" ht="15.75" thickBot="1" x14ac:dyDescent="0.3">
      <c r="B25" s="137" t="s">
        <v>104</v>
      </c>
      <c r="C25" s="137"/>
      <c r="D25" s="137"/>
      <c r="E25" s="137"/>
      <c r="F25" s="137"/>
      <c r="G25" s="137"/>
      <c r="H25" s="137"/>
      <c r="I25" s="137"/>
      <c r="J25" s="137"/>
      <c r="K25" s="137"/>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N108"/>
  <sheetViews>
    <sheetView zoomScale="115" zoomScaleNormal="115"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11.5703125" bestFit="1" customWidth="1"/>
    <col min="8" max="8" width="12.28515625" bestFit="1" customWidth="1"/>
    <col min="10" max="14" width="12.7109375" customWidth="1"/>
  </cols>
  <sheetData>
    <row r="2" spans="2:8" ht="23.25" x14ac:dyDescent="0.35">
      <c r="B2" s="44" t="s">
        <v>80</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73" t="s">
        <v>0</v>
      </c>
      <c r="C11" s="83" t="s">
        <v>2</v>
      </c>
      <c r="D11" s="83"/>
      <c r="E11" s="83"/>
      <c r="F11" s="83"/>
      <c r="G11" s="83"/>
      <c r="H11" s="83"/>
    </row>
    <row r="12" spans="2:8" x14ac:dyDescent="0.25">
      <c r="B12" s="83"/>
      <c r="C12" s="83" t="s">
        <v>81</v>
      </c>
      <c r="D12" s="83"/>
      <c r="E12" s="83"/>
      <c r="F12" s="83"/>
      <c r="G12" s="83"/>
      <c r="H12" s="83"/>
    </row>
    <row r="13" spans="2:8" x14ac:dyDescent="0.25">
      <c r="B13" s="83"/>
      <c r="C13" s="83" t="s">
        <v>193</v>
      </c>
      <c r="D13" s="83"/>
      <c r="E13" s="83"/>
      <c r="F13" s="83"/>
      <c r="G13" s="83"/>
      <c r="H13" s="83"/>
    </row>
    <row r="14" spans="2:8" s="43" customFormat="1" x14ac:dyDescent="0.25">
      <c r="B14" s="83"/>
      <c r="C14" s="83" t="s">
        <v>128</v>
      </c>
      <c r="D14" s="83"/>
      <c r="E14" s="83"/>
      <c r="F14" s="83"/>
      <c r="G14" s="83"/>
      <c r="H14" s="83"/>
    </row>
    <row r="15" spans="2:8" s="43" customFormat="1" ht="15.75" thickBot="1" x14ac:dyDescent="0.3">
      <c r="B15" s="83"/>
      <c r="C15" s="83"/>
      <c r="D15" s="83"/>
      <c r="E15" s="83"/>
      <c r="F15" s="83"/>
      <c r="G15" s="83"/>
      <c r="H15" s="83"/>
    </row>
    <row r="16" spans="2:8" ht="15.75" thickBot="1" x14ac:dyDescent="0.3">
      <c r="B16" s="83"/>
      <c r="C16" s="83"/>
      <c r="D16" s="49" t="s">
        <v>82</v>
      </c>
      <c r="E16" s="50" t="s">
        <v>4</v>
      </c>
      <c r="F16" s="83"/>
      <c r="G16" s="83"/>
      <c r="H16" s="83"/>
    </row>
    <row r="17" spans="2:10" x14ac:dyDescent="0.25">
      <c r="B17" s="83"/>
      <c r="C17" s="83"/>
      <c r="D17" s="51">
        <v>1</v>
      </c>
      <c r="E17" s="82">
        <v>0</v>
      </c>
      <c r="F17" s="83"/>
      <c r="G17" s="83"/>
      <c r="H17" s="83"/>
    </row>
    <row r="18" spans="2:10" x14ac:dyDescent="0.25">
      <c r="B18" s="83"/>
      <c r="C18" s="83"/>
      <c r="D18" s="52">
        <v>2</v>
      </c>
      <c r="E18" s="82">
        <v>0</v>
      </c>
      <c r="F18" s="83"/>
      <c r="G18" s="83"/>
      <c r="H18" s="83"/>
    </row>
    <row r="19" spans="2:10" x14ac:dyDescent="0.25">
      <c r="B19" s="83"/>
      <c r="C19" s="83"/>
      <c r="D19" s="52">
        <v>3</v>
      </c>
      <c r="E19" s="82">
        <v>0</v>
      </c>
      <c r="G19" s="83"/>
      <c r="H19" s="83"/>
    </row>
    <row r="20" spans="2:10" x14ac:dyDescent="0.25">
      <c r="B20" s="83"/>
      <c r="C20" s="83"/>
      <c r="D20" s="52">
        <v>4</v>
      </c>
      <c r="E20" s="82">
        <v>0</v>
      </c>
      <c r="F20" s="83"/>
      <c r="G20" s="83"/>
      <c r="H20" s="83"/>
    </row>
    <row r="21" spans="2:10" x14ac:dyDescent="0.25">
      <c r="B21" s="83"/>
      <c r="C21" s="83"/>
      <c r="D21" s="52">
        <v>5</v>
      </c>
      <c r="E21" s="109">
        <v>6250</v>
      </c>
      <c r="F21" s="83" t="s">
        <v>5</v>
      </c>
      <c r="G21" s="83"/>
      <c r="H21" s="83"/>
    </row>
    <row r="22" spans="2:10" x14ac:dyDescent="0.25">
      <c r="B22" s="83"/>
      <c r="C22" s="83"/>
      <c r="D22" s="52">
        <v>6</v>
      </c>
      <c r="E22" s="82">
        <f t="shared" ref="E22:E25" si="0">E21</f>
        <v>6250</v>
      </c>
      <c r="F22" s="83"/>
      <c r="G22" s="83"/>
      <c r="H22" s="83"/>
      <c r="J22" s="41"/>
    </row>
    <row r="23" spans="2:10" x14ac:dyDescent="0.25">
      <c r="B23" s="83"/>
      <c r="C23" s="83"/>
      <c r="D23" s="52">
        <v>7</v>
      </c>
      <c r="E23" s="82">
        <f t="shared" si="0"/>
        <v>6250</v>
      </c>
      <c r="F23" s="83"/>
      <c r="G23" s="83"/>
      <c r="H23" s="83"/>
    </row>
    <row r="24" spans="2:10" s="45" customFormat="1" x14ac:dyDescent="0.25">
      <c r="B24" s="83"/>
      <c r="C24" s="83"/>
      <c r="D24" s="52">
        <v>8</v>
      </c>
      <c r="E24" s="82">
        <f t="shared" si="0"/>
        <v>6250</v>
      </c>
      <c r="F24" s="83"/>
      <c r="G24" s="83"/>
      <c r="H24" s="83"/>
    </row>
    <row r="25" spans="2:10" s="57" customFormat="1" ht="15.75" thickBot="1" x14ac:dyDescent="0.3">
      <c r="B25" s="83"/>
      <c r="C25" s="83"/>
      <c r="D25" s="60">
        <v>9</v>
      </c>
      <c r="E25" s="82">
        <f t="shared" si="0"/>
        <v>6250</v>
      </c>
      <c r="F25" s="83"/>
      <c r="G25" s="83"/>
      <c r="H25" s="83"/>
    </row>
    <row r="26" spans="2:10" s="45" customFormat="1" ht="15.75" thickBot="1" x14ac:dyDescent="0.3">
      <c r="B26" s="83"/>
      <c r="C26" s="83"/>
      <c r="D26" s="46">
        <v>10</v>
      </c>
      <c r="E26" s="81">
        <v>4250</v>
      </c>
      <c r="F26" s="83" t="s">
        <v>5</v>
      </c>
      <c r="G26" s="83"/>
      <c r="H26" s="83"/>
    </row>
    <row r="27" spans="2:10" s="45" customFormat="1" x14ac:dyDescent="0.25">
      <c r="B27" s="83"/>
      <c r="C27" s="83"/>
      <c r="D27" s="83"/>
      <c r="E27" s="83"/>
      <c r="F27" s="83"/>
      <c r="G27" s="83"/>
      <c r="H27" s="83"/>
    </row>
    <row r="28" spans="2:10" s="45" customFormat="1" x14ac:dyDescent="0.25">
      <c r="B28" s="83"/>
      <c r="C28" s="83" t="s">
        <v>83</v>
      </c>
      <c r="D28" s="83"/>
      <c r="E28" s="80">
        <v>8.5000000000000006E-2</v>
      </c>
      <c r="F28" s="83"/>
      <c r="G28" s="83"/>
      <c r="H28" s="83"/>
    </row>
    <row r="30" spans="2:10" x14ac:dyDescent="0.25">
      <c r="C30" s="47" t="s">
        <v>84</v>
      </c>
      <c r="D30" s="47"/>
      <c r="E30" s="47"/>
    </row>
    <row r="31" spans="2:10" x14ac:dyDescent="0.25">
      <c r="C31" s="47" t="s">
        <v>85</v>
      </c>
      <c r="D31" s="47"/>
      <c r="E31" s="47"/>
    </row>
    <row r="32" spans="2:10" x14ac:dyDescent="0.25">
      <c r="C32" s="47" t="s">
        <v>152</v>
      </c>
      <c r="D32" s="47"/>
      <c r="E32" s="47"/>
    </row>
    <row r="33" spans="2:11" ht="15.75" thickBot="1" x14ac:dyDescent="0.3"/>
    <row r="34" spans="2:11" ht="15.75" thickBot="1" x14ac:dyDescent="0.3">
      <c r="C34" s="48" t="s">
        <v>86</v>
      </c>
      <c r="D34" s="138"/>
      <c r="E34" s="139"/>
    </row>
    <row r="36" spans="2:11" s="57" customFormat="1" x14ac:dyDescent="0.25">
      <c r="B36" s="53" t="s">
        <v>1</v>
      </c>
      <c r="C36" s="57" t="s">
        <v>93</v>
      </c>
    </row>
    <row r="37" spans="2:11" s="57" customFormat="1" x14ac:dyDescent="0.25">
      <c r="C37" s="61" t="s">
        <v>96</v>
      </c>
    </row>
    <row r="38" spans="2:11" s="57" customFormat="1" x14ac:dyDescent="0.25">
      <c r="C38" s="61" t="s">
        <v>162</v>
      </c>
    </row>
    <row r="39" spans="2:11" s="57" customFormat="1" ht="15.75" thickBot="1" x14ac:dyDescent="0.3"/>
    <row r="40" spans="2:11" s="57" customFormat="1" ht="15.75" thickBot="1" x14ac:dyDescent="0.3">
      <c r="C40" s="62" t="s">
        <v>94</v>
      </c>
      <c r="F40" s="63">
        <v>8.7499999999999994E-2</v>
      </c>
    </row>
    <row r="41" spans="2:11" s="57" customFormat="1" ht="10.5" customHeight="1" thickBot="1" x14ac:dyDescent="0.3">
      <c r="E41" s="8"/>
      <c r="F41" s="8"/>
    </row>
    <row r="42" spans="2:11" s="57" customFormat="1" ht="45.75" thickBot="1" x14ac:dyDescent="0.3">
      <c r="E42" s="66" t="s">
        <v>101</v>
      </c>
      <c r="F42" s="66" t="s">
        <v>95</v>
      </c>
    </row>
    <row r="43" spans="2:11" s="57" customFormat="1" ht="15.75" thickBot="1" x14ac:dyDescent="0.3">
      <c r="E43" s="9" t="s">
        <v>97</v>
      </c>
      <c r="F43" s="65"/>
    </row>
    <row r="44" spans="2:11" s="57" customFormat="1" ht="15.75" thickBot="1" x14ac:dyDescent="0.3">
      <c r="E44" s="9" t="s">
        <v>98</v>
      </c>
      <c r="F44" s="64"/>
    </row>
    <row r="45" spans="2:11" s="57" customFormat="1" ht="15.75" thickBot="1" x14ac:dyDescent="0.3">
      <c r="E45" s="9" t="s">
        <v>100</v>
      </c>
      <c r="F45" s="64"/>
    </row>
    <row r="46" spans="2:11" s="57" customFormat="1" ht="15.75" thickBot="1" x14ac:dyDescent="0.3">
      <c r="E46" s="67" t="s">
        <v>99</v>
      </c>
      <c r="F46" s="56"/>
    </row>
    <row r="47" spans="2:11" s="57" customFormat="1" x14ac:dyDescent="0.25"/>
    <row r="48" spans="2:11" x14ac:dyDescent="0.25">
      <c r="K48" s="57"/>
    </row>
    <row r="49" spans="2:11" x14ac:dyDescent="0.25">
      <c r="B49" s="53" t="s">
        <v>6</v>
      </c>
      <c r="C49" t="s">
        <v>73</v>
      </c>
      <c r="K49" s="57"/>
    </row>
    <row r="50" spans="2:11" s="72" customFormat="1" ht="15.75" thickBot="1" x14ac:dyDescent="0.3">
      <c r="B50" s="73"/>
    </row>
    <row r="51" spans="2:11" s="72" customFormat="1" ht="15.75" thickBot="1" x14ac:dyDescent="0.3">
      <c r="B51" s="73"/>
      <c r="D51" s="49" t="s">
        <v>82</v>
      </c>
      <c r="E51" s="50" t="s">
        <v>4</v>
      </c>
    </row>
    <row r="52" spans="2:11" s="83" customFormat="1" x14ac:dyDescent="0.25">
      <c r="B52" s="73"/>
      <c r="D52" s="99">
        <v>0</v>
      </c>
      <c r="E52" s="100">
        <v>3000</v>
      </c>
    </row>
    <row r="53" spans="2:11" s="83" customFormat="1" x14ac:dyDescent="0.25">
      <c r="B53" s="73"/>
      <c r="D53" s="52">
        <v>1</v>
      </c>
      <c r="E53" s="82">
        <v>1500</v>
      </c>
    </row>
    <row r="54" spans="2:11" s="83" customFormat="1" x14ac:dyDescent="0.25">
      <c r="B54" s="73"/>
      <c r="D54" s="52">
        <v>2</v>
      </c>
      <c r="E54" s="82">
        <v>1500</v>
      </c>
    </row>
    <row r="55" spans="2:11" s="83" customFormat="1" x14ac:dyDescent="0.25">
      <c r="B55" s="73"/>
      <c r="D55" s="52">
        <v>3</v>
      </c>
      <c r="E55" s="101" t="s">
        <v>163</v>
      </c>
    </row>
    <row r="56" spans="2:11" s="83" customFormat="1" x14ac:dyDescent="0.25">
      <c r="B56" s="73"/>
      <c r="D56" s="52">
        <v>4</v>
      </c>
      <c r="E56" s="101" t="s">
        <v>163</v>
      </c>
    </row>
    <row r="57" spans="2:11" s="83" customFormat="1" x14ac:dyDescent="0.25">
      <c r="B57" s="73"/>
      <c r="D57" s="52">
        <v>5</v>
      </c>
      <c r="E57" s="101" t="s">
        <v>163</v>
      </c>
    </row>
    <row r="58" spans="2:11" s="83" customFormat="1" x14ac:dyDescent="0.25">
      <c r="B58" s="73"/>
      <c r="D58" s="52">
        <v>6</v>
      </c>
      <c r="E58" s="101" t="s">
        <v>163</v>
      </c>
    </row>
    <row r="59" spans="2:11" s="83" customFormat="1" ht="15.75" customHeight="1" x14ac:dyDescent="0.25">
      <c r="B59" s="73"/>
      <c r="D59" s="52">
        <v>7</v>
      </c>
      <c r="E59" s="101">
        <v>2500</v>
      </c>
    </row>
    <row r="60" spans="2:11" s="83" customFormat="1" ht="15.75" customHeight="1" x14ac:dyDescent="0.25">
      <c r="B60" s="73"/>
      <c r="D60" s="52">
        <v>8</v>
      </c>
      <c r="E60" s="101">
        <v>2500</v>
      </c>
    </row>
    <row r="61" spans="2:11" s="72" customFormat="1" ht="15.75" customHeight="1" x14ac:dyDescent="0.25">
      <c r="B61" s="73"/>
      <c r="D61" s="52">
        <v>9</v>
      </c>
      <c r="E61" s="101">
        <v>2500</v>
      </c>
    </row>
    <row r="62" spans="2:11" s="72" customFormat="1" ht="15.75" customHeight="1" x14ac:dyDescent="0.25">
      <c r="B62" s="73"/>
      <c r="D62" s="52">
        <v>10</v>
      </c>
      <c r="E62" s="82">
        <v>1500</v>
      </c>
    </row>
    <row r="63" spans="2:11" s="83" customFormat="1" ht="15.75" customHeight="1" x14ac:dyDescent="0.25">
      <c r="B63" s="73"/>
      <c r="D63" s="127" t="s">
        <v>237</v>
      </c>
      <c r="E63" s="126">
        <v>0.08</v>
      </c>
    </row>
    <row r="64" spans="2:11" s="83" customFormat="1" ht="15.75" customHeight="1" thickBot="1" x14ac:dyDescent="0.3">
      <c r="B64" s="73"/>
      <c r="D64" s="128" t="s">
        <v>238</v>
      </c>
      <c r="E64" s="102">
        <v>18000</v>
      </c>
    </row>
    <row r="65" spans="2:14" ht="21" customHeight="1" x14ac:dyDescent="0.25">
      <c r="C65" s="83" t="s">
        <v>188</v>
      </c>
      <c r="K65" s="57"/>
    </row>
    <row r="66" spans="2:14" x14ac:dyDescent="0.25">
      <c r="C66" s="83" t="s">
        <v>189</v>
      </c>
      <c r="K66" s="57"/>
    </row>
    <row r="67" spans="2:14" x14ac:dyDescent="0.25">
      <c r="C67" s="83" t="s">
        <v>74</v>
      </c>
      <c r="K67" s="57"/>
    </row>
    <row r="68" spans="2:14" x14ac:dyDescent="0.25">
      <c r="C68" s="83" t="s">
        <v>171</v>
      </c>
      <c r="K68" s="57"/>
    </row>
    <row r="69" spans="2:14" x14ac:dyDescent="0.25">
      <c r="C69" s="83" t="s">
        <v>236</v>
      </c>
      <c r="K69" s="57"/>
    </row>
    <row r="70" spans="2:14" ht="15.75" thickBot="1" x14ac:dyDescent="0.3">
      <c r="C70" s="83"/>
      <c r="K70" s="57"/>
    </row>
    <row r="71" spans="2:14" x14ac:dyDescent="0.25">
      <c r="D71" s="83" t="s">
        <v>239</v>
      </c>
      <c r="F71" s="129"/>
      <c r="G71" s="125"/>
      <c r="K71" s="57"/>
    </row>
    <row r="72" spans="2:14" s="57" customFormat="1" x14ac:dyDescent="0.25">
      <c r="D72" s="83" t="s">
        <v>240</v>
      </c>
      <c r="F72" s="130"/>
      <c r="G72" s="4"/>
    </row>
    <row r="73" spans="2:14" s="57" customFormat="1" x14ac:dyDescent="0.25">
      <c r="D73" s="83" t="s">
        <v>241</v>
      </c>
      <c r="F73" s="130"/>
    </row>
    <row r="74" spans="2:14" s="57" customFormat="1" ht="15.75" thickBot="1" x14ac:dyDescent="0.3">
      <c r="D74" s="83" t="s">
        <v>242</v>
      </c>
      <c r="F74" s="131"/>
    </row>
    <row r="75" spans="2:14" x14ac:dyDescent="0.25">
      <c r="K75" s="57"/>
    </row>
    <row r="76" spans="2:14" x14ac:dyDescent="0.25">
      <c r="B76" s="53" t="s">
        <v>7</v>
      </c>
      <c r="C76" s="83" t="s">
        <v>20</v>
      </c>
      <c r="K76" s="57"/>
    </row>
    <row r="77" spans="2:14" ht="17.25" x14ac:dyDescent="0.4">
      <c r="C77" s="83" t="s">
        <v>243</v>
      </c>
      <c r="I77" s="16" t="s">
        <v>3</v>
      </c>
      <c r="J77" s="16" t="s">
        <v>17</v>
      </c>
      <c r="K77" s="16" t="s">
        <v>18</v>
      </c>
      <c r="L77" s="16" t="s">
        <v>28</v>
      </c>
      <c r="M77" s="16" t="s">
        <v>19</v>
      </c>
      <c r="N77" s="16"/>
    </row>
    <row r="78" spans="2:14" x14ac:dyDescent="0.25">
      <c r="C78" s="83" t="s">
        <v>174</v>
      </c>
      <c r="I78" s="15">
        <v>1</v>
      </c>
      <c r="J78">
        <v>2500</v>
      </c>
      <c r="K78">
        <v>1800</v>
      </c>
      <c r="L78">
        <v>300</v>
      </c>
      <c r="M78">
        <v>125</v>
      </c>
    </row>
    <row r="79" spans="2:14" ht="15.75" thickBot="1" x14ac:dyDescent="0.3">
      <c r="C79" s="83"/>
      <c r="I79" s="15">
        <v>2</v>
      </c>
      <c r="J79">
        <v>3000</v>
      </c>
      <c r="K79">
        <v>2200</v>
      </c>
      <c r="L79">
        <v>315</v>
      </c>
      <c r="M79">
        <v>150</v>
      </c>
    </row>
    <row r="80" spans="2:14" ht="15.75" thickBot="1" x14ac:dyDescent="0.3">
      <c r="C80" s="7" t="s">
        <v>21</v>
      </c>
      <c r="E80" s="17">
        <v>5</v>
      </c>
      <c r="I80" s="15">
        <v>3</v>
      </c>
      <c r="J80">
        <v>3250</v>
      </c>
      <c r="K80">
        <v>2400</v>
      </c>
      <c r="L80">
        <v>325</v>
      </c>
      <c r="M80">
        <v>162</v>
      </c>
    </row>
    <row r="81" spans="2:13" ht="15.75" thickBot="1" x14ac:dyDescent="0.3">
      <c r="C81" s="11"/>
      <c r="I81" s="15">
        <v>4</v>
      </c>
      <c r="J81">
        <v>4000</v>
      </c>
      <c r="K81">
        <v>3100</v>
      </c>
      <c r="L81">
        <v>400</v>
      </c>
      <c r="M81">
        <v>200</v>
      </c>
    </row>
    <row r="82" spans="2:13" ht="15.75" thickBot="1" x14ac:dyDescent="0.3">
      <c r="C82" s="75" t="s">
        <v>19</v>
      </c>
      <c r="E82" s="18"/>
      <c r="I82" s="15">
        <v>5</v>
      </c>
      <c r="J82">
        <v>4500</v>
      </c>
      <c r="K82">
        <v>3300</v>
      </c>
      <c r="L82">
        <v>430</v>
      </c>
      <c r="M82">
        <v>225</v>
      </c>
    </row>
    <row r="83" spans="2:13" x14ac:dyDescent="0.25">
      <c r="I83" s="15">
        <v>6</v>
      </c>
      <c r="J83">
        <v>5200</v>
      </c>
      <c r="K83">
        <v>3900</v>
      </c>
      <c r="L83">
        <v>450</v>
      </c>
      <c r="M83">
        <v>260</v>
      </c>
    </row>
    <row r="84" spans="2:13" x14ac:dyDescent="0.25">
      <c r="I84" s="15">
        <v>7</v>
      </c>
      <c r="J84">
        <v>5900</v>
      </c>
      <c r="K84">
        <v>4400</v>
      </c>
      <c r="L84">
        <v>500</v>
      </c>
      <c r="M84">
        <v>295</v>
      </c>
    </row>
    <row r="85" spans="2:13" x14ac:dyDescent="0.25">
      <c r="I85" s="15">
        <v>8</v>
      </c>
      <c r="J85">
        <v>6500</v>
      </c>
      <c r="K85">
        <v>4800</v>
      </c>
      <c r="L85">
        <v>550</v>
      </c>
      <c r="M85">
        <v>325</v>
      </c>
    </row>
    <row r="86" spans="2:13" x14ac:dyDescent="0.25">
      <c r="I86" s="15">
        <v>9</v>
      </c>
      <c r="J86">
        <v>8000</v>
      </c>
      <c r="K86">
        <v>6000</v>
      </c>
      <c r="L86">
        <v>590</v>
      </c>
      <c r="M86">
        <v>400</v>
      </c>
    </row>
    <row r="87" spans="2:13" x14ac:dyDescent="0.25">
      <c r="I87" s="15">
        <v>10</v>
      </c>
      <c r="J87">
        <v>9250</v>
      </c>
      <c r="K87">
        <v>6900</v>
      </c>
      <c r="L87">
        <v>700</v>
      </c>
      <c r="M87">
        <v>475</v>
      </c>
    </row>
    <row r="88" spans="2:13" s="83" customFormat="1" x14ac:dyDescent="0.25"/>
    <row r="89" spans="2:13" x14ac:dyDescent="0.25">
      <c r="B89" s="73" t="s">
        <v>110</v>
      </c>
      <c r="C89" s="83" t="s">
        <v>129</v>
      </c>
      <c r="D89" s="83"/>
    </row>
    <row r="90" spans="2:13" x14ac:dyDescent="0.25">
      <c r="B90" s="83"/>
      <c r="C90" s="83" t="s">
        <v>196</v>
      </c>
      <c r="D90" s="83"/>
    </row>
    <row r="91" spans="2:13" ht="15.75" thickBot="1" x14ac:dyDescent="0.3">
      <c r="B91" s="83"/>
      <c r="C91" s="83"/>
      <c r="D91" s="83"/>
    </row>
    <row r="92" spans="2:13" ht="15.75" thickBot="1" x14ac:dyDescent="0.3">
      <c r="B92" s="83"/>
      <c r="C92" s="105" t="s">
        <v>3</v>
      </c>
      <c r="D92" s="106" t="s">
        <v>17</v>
      </c>
    </row>
    <row r="93" spans="2:13" x14ac:dyDescent="0.25">
      <c r="B93" s="83"/>
      <c r="C93" s="12">
        <v>2010</v>
      </c>
      <c r="D93" s="74">
        <v>946000</v>
      </c>
    </row>
    <row r="94" spans="2:13" s="57" customFormat="1" x14ac:dyDescent="0.25">
      <c r="B94" s="83"/>
      <c r="C94" s="12">
        <v>2011</v>
      </c>
      <c r="D94" s="74">
        <v>1055600</v>
      </c>
    </row>
    <row r="95" spans="2:13" x14ac:dyDescent="0.25">
      <c r="B95" s="83"/>
      <c r="C95" s="12">
        <v>2012</v>
      </c>
      <c r="D95" s="74">
        <v>1321800</v>
      </c>
    </row>
    <row r="96" spans="2:13" s="83" customFormat="1" x14ac:dyDescent="0.25">
      <c r="C96" s="12">
        <v>2013</v>
      </c>
      <c r="D96" s="107">
        <v>1216500</v>
      </c>
    </row>
    <row r="97" spans="2:4" x14ac:dyDescent="0.25">
      <c r="B97" s="83"/>
      <c r="C97" s="12">
        <v>2014</v>
      </c>
      <c r="D97" s="107">
        <v>1429500</v>
      </c>
    </row>
    <row r="98" spans="2:4" x14ac:dyDescent="0.25">
      <c r="B98" s="83"/>
      <c r="C98" s="12">
        <v>2015</v>
      </c>
      <c r="D98" s="107">
        <v>1562540</v>
      </c>
    </row>
    <row r="99" spans="2:4" x14ac:dyDescent="0.25">
      <c r="B99" s="83"/>
      <c r="C99" s="12">
        <v>2016</v>
      </c>
      <c r="D99" s="107">
        <v>1386540</v>
      </c>
    </row>
    <row r="100" spans="2:4" s="83" customFormat="1" x14ac:dyDescent="0.25">
      <c r="C100" s="12">
        <v>2017</v>
      </c>
      <c r="D100" s="107">
        <v>1486550</v>
      </c>
    </row>
    <row r="101" spans="2:4" s="83" customFormat="1" x14ac:dyDescent="0.25">
      <c r="C101" s="12">
        <v>2018</v>
      </c>
      <c r="D101" s="107">
        <v>1362500</v>
      </c>
    </row>
    <row r="102" spans="2:4" s="83" customFormat="1" x14ac:dyDescent="0.25">
      <c r="C102" s="12">
        <v>2019</v>
      </c>
      <c r="D102" s="107">
        <v>1598650</v>
      </c>
    </row>
    <row r="103" spans="2:4" ht="15.75" thickBot="1" x14ac:dyDescent="0.3">
      <c r="B103" s="83"/>
      <c r="C103" s="13">
        <v>2020</v>
      </c>
      <c r="D103" s="14"/>
    </row>
    <row r="104" spans="2:4" x14ac:dyDescent="0.25">
      <c r="B104" s="83"/>
      <c r="C104" s="83"/>
      <c r="D104" s="83"/>
    </row>
    <row r="105" spans="2:4" x14ac:dyDescent="0.25">
      <c r="B105" s="73" t="s">
        <v>117</v>
      </c>
      <c r="C105" s="83" t="s">
        <v>172</v>
      </c>
      <c r="D105" s="83"/>
    </row>
    <row r="106" spans="2:4" x14ac:dyDescent="0.25">
      <c r="B106" s="83"/>
      <c r="C106" s="83" t="s">
        <v>197</v>
      </c>
      <c r="D106" s="83"/>
    </row>
    <row r="107" spans="2:4" x14ac:dyDescent="0.25">
      <c r="B107" s="83"/>
      <c r="C107" s="83" t="s">
        <v>194</v>
      </c>
      <c r="D107" s="83"/>
    </row>
    <row r="108" spans="2:4" x14ac:dyDescent="0.25">
      <c r="B108" s="83"/>
      <c r="C108" s="83" t="s">
        <v>195</v>
      </c>
      <c r="D108" s="83"/>
    </row>
  </sheetData>
  <mergeCells count="1">
    <mergeCell ref="D34:E34"/>
  </mergeCells>
  <pageMargins left="0.7" right="0.7" top="0.75" bottom="0.75" header="0.3" footer="0.3"/>
  <pageSetup orientation="portrait" horizontalDpi="4294967293"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4:L73"/>
  <sheetViews>
    <sheetView workbookViewId="0"/>
  </sheetViews>
  <sheetFormatPr defaultColWidth="8.7109375" defaultRowHeight="15" x14ac:dyDescent="0.25"/>
  <cols>
    <col min="1" max="1" width="6.28515625" style="19" customWidth="1"/>
    <col min="2" max="2" width="4" style="42" customWidth="1"/>
    <col min="3" max="3" width="30.7109375" style="42" customWidth="1"/>
    <col min="4" max="4" width="17" style="19" customWidth="1"/>
    <col min="5" max="6" width="14.5703125" style="19" customWidth="1"/>
    <col min="7" max="16384" width="8.7109375" style="19"/>
  </cols>
  <sheetData>
    <row r="24" spans="3:6" ht="15.75" thickBot="1" x14ac:dyDescent="0.3"/>
    <row r="25" spans="3:6" ht="19.5" customHeight="1" thickBot="1" x14ac:dyDescent="0.3">
      <c r="C25" s="140" t="s">
        <v>57</v>
      </c>
      <c r="D25" s="141"/>
      <c r="E25" s="141"/>
      <c r="F25" s="141"/>
    </row>
    <row r="26" spans="3:6" ht="16.149999999999999" customHeight="1" x14ac:dyDescent="0.25">
      <c r="C26" s="87" t="s">
        <v>198</v>
      </c>
      <c r="F26" s="86">
        <v>8.5000000000000006E-2</v>
      </c>
    </row>
    <row r="27" spans="3:6" x14ac:dyDescent="0.25">
      <c r="C27" s="87" t="s">
        <v>56</v>
      </c>
      <c r="F27" s="86">
        <v>5.2499999999999998E-2</v>
      </c>
    </row>
    <row r="28" spans="3:6" x14ac:dyDescent="0.25">
      <c r="C28" s="87" t="s">
        <v>55</v>
      </c>
      <c r="F28" s="86">
        <v>7.85E-2</v>
      </c>
    </row>
    <row r="29" spans="3:6" x14ac:dyDescent="0.25">
      <c r="C29" s="87" t="s">
        <v>199</v>
      </c>
      <c r="F29" s="85">
        <v>0.28000000000000003</v>
      </c>
    </row>
    <row r="30" spans="3:6" x14ac:dyDescent="0.25">
      <c r="C30" s="87" t="s">
        <v>200</v>
      </c>
      <c r="F30" s="84">
        <v>125000</v>
      </c>
    </row>
    <row r="31" spans="3:6" x14ac:dyDescent="0.25">
      <c r="C31" s="87" t="s">
        <v>201</v>
      </c>
      <c r="F31" s="84">
        <v>400000</v>
      </c>
    </row>
    <row r="32" spans="3:6" x14ac:dyDescent="0.25">
      <c r="C32" s="87" t="s">
        <v>202</v>
      </c>
      <c r="F32" s="84">
        <v>70000</v>
      </c>
    </row>
    <row r="33" spans="3:12" ht="7.5" customHeight="1" thickBot="1" x14ac:dyDescent="0.3">
      <c r="C33" s="33"/>
      <c r="D33" s="23"/>
      <c r="E33" s="23"/>
      <c r="F33" s="34"/>
    </row>
    <row r="34" spans="3:12" x14ac:dyDescent="0.25">
      <c r="C34" s="87"/>
      <c r="F34" s="84"/>
    </row>
    <row r="35" spans="3:12" ht="21.75" thickBot="1" x14ac:dyDescent="0.4">
      <c r="C35" s="142" t="s">
        <v>22</v>
      </c>
      <c r="D35" s="142"/>
      <c r="E35" s="142"/>
      <c r="F35" s="142"/>
    </row>
    <row r="36" spans="3:12" ht="19.5" customHeight="1" thickBot="1" x14ac:dyDescent="0.3">
      <c r="C36" s="108"/>
      <c r="D36" s="110">
        <v>2017</v>
      </c>
      <c r="E36" s="110">
        <v>2018</v>
      </c>
      <c r="F36" s="110">
        <v>2019</v>
      </c>
    </row>
    <row r="37" spans="3:12" ht="17.25" customHeight="1" x14ac:dyDescent="0.25">
      <c r="C37" s="29" t="s">
        <v>17</v>
      </c>
      <c r="D37" s="19">
        <v>3500000</v>
      </c>
      <c r="E37" s="19">
        <v>3685000</v>
      </c>
      <c r="F37" s="38"/>
    </row>
    <row r="38" spans="3:12" ht="17.25" x14ac:dyDescent="0.4">
      <c r="C38" s="32" t="s">
        <v>23</v>
      </c>
      <c r="D38" s="21">
        <v>1845250</v>
      </c>
      <c r="E38" s="21">
        <v>1964280</v>
      </c>
      <c r="J38" s="83"/>
      <c r="L38" s="83"/>
    </row>
    <row r="39" spans="3:12" x14ac:dyDescent="0.25">
      <c r="C39" s="30" t="s">
        <v>24</v>
      </c>
      <c r="D39" s="19">
        <v>1654750</v>
      </c>
      <c r="E39" s="19">
        <v>1720720</v>
      </c>
    </row>
    <row r="40" spans="3:12" x14ac:dyDescent="0.25">
      <c r="C40" s="29" t="s">
        <v>25</v>
      </c>
      <c r="D40" s="19">
        <v>695000</v>
      </c>
      <c r="E40" s="19">
        <v>742000</v>
      </c>
      <c r="G40" s="22"/>
    </row>
    <row r="41" spans="3:12" x14ac:dyDescent="0.25">
      <c r="C41" s="29" t="s">
        <v>26</v>
      </c>
      <c r="D41" s="19">
        <v>140000</v>
      </c>
      <c r="E41" s="19">
        <v>145000</v>
      </c>
      <c r="F41" s="19">
        <v>150000</v>
      </c>
    </row>
    <row r="42" spans="3:12" ht="17.25" x14ac:dyDescent="0.4">
      <c r="C42" s="32" t="s">
        <v>27</v>
      </c>
      <c r="D42" s="21">
        <v>55000</v>
      </c>
      <c r="E42" s="21">
        <v>52500</v>
      </c>
      <c r="F42" s="21"/>
    </row>
    <row r="43" spans="3:12" x14ac:dyDescent="0.25">
      <c r="C43" s="30" t="s">
        <v>28</v>
      </c>
      <c r="D43" s="19">
        <v>764750</v>
      </c>
      <c r="E43" s="19">
        <v>781220</v>
      </c>
    </row>
    <row r="44" spans="3:12" ht="17.25" x14ac:dyDescent="0.4">
      <c r="C44" s="32" t="s">
        <v>29</v>
      </c>
      <c r="D44" s="21">
        <v>25000</v>
      </c>
      <c r="E44" s="21">
        <v>26250</v>
      </c>
      <c r="F44" s="21"/>
    </row>
    <row r="45" spans="3:12" x14ac:dyDescent="0.25">
      <c r="C45" s="30" t="s">
        <v>30</v>
      </c>
      <c r="D45" s="19">
        <v>739750</v>
      </c>
      <c r="E45" s="19">
        <v>754970</v>
      </c>
    </row>
    <row r="46" spans="3:12" ht="17.25" x14ac:dyDescent="0.4">
      <c r="C46" s="32" t="s">
        <v>31</v>
      </c>
      <c r="D46" s="21">
        <v>258912.49999999997</v>
      </c>
      <c r="E46" s="21">
        <v>264239.5</v>
      </c>
    </row>
    <row r="47" spans="3:12" ht="15.75" thickBot="1" x14ac:dyDescent="0.3">
      <c r="C47" s="31" t="s">
        <v>19</v>
      </c>
      <c r="D47" s="23">
        <v>480837.5</v>
      </c>
      <c r="E47" s="23">
        <v>490730.5</v>
      </c>
      <c r="F47" s="23"/>
    </row>
    <row r="48" spans="3:12" ht="7.5" customHeight="1" x14ac:dyDescent="0.25">
      <c r="C48" s="11"/>
      <c r="D48" s="83"/>
      <c r="E48" s="83"/>
      <c r="F48" s="83"/>
    </row>
    <row r="49" spans="2:6" ht="21.75" thickBot="1" x14ac:dyDescent="0.4">
      <c r="B49" s="142" t="s">
        <v>32</v>
      </c>
      <c r="C49" s="142"/>
      <c r="D49" s="142"/>
      <c r="E49" s="142"/>
      <c r="F49" s="142"/>
    </row>
    <row r="50" spans="2:6" ht="15.75" thickBot="1" x14ac:dyDescent="0.3">
      <c r="B50" s="108" t="s">
        <v>190</v>
      </c>
      <c r="C50" s="108"/>
      <c r="D50" s="110">
        <v>2017</v>
      </c>
      <c r="E50" s="110">
        <v>2018</v>
      </c>
      <c r="F50" s="110">
        <v>2019</v>
      </c>
    </row>
    <row r="51" spans="2:6" x14ac:dyDescent="0.25">
      <c r="B51" s="25" t="s">
        <v>33</v>
      </c>
      <c r="D51" s="19">
        <v>289730</v>
      </c>
      <c r="E51" s="19">
        <v>643946</v>
      </c>
      <c r="F51" s="19">
        <v>586225</v>
      </c>
    </row>
    <row r="52" spans="2:6" x14ac:dyDescent="0.25">
      <c r="B52" s="25" t="s">
        <v>34</v>
      </c>
      <c r="D52" s="19">
        <v>465920</v>
      </c>
      <c r="E52" s="19">
        <v>446500</v>
      </c>
    </row>
    <row r="53" spans="2:6" ht="17.25" x14ac:dyDescent="0.4">
      <c r="B53" s="25" t="s">
        <v>35</v>
      </c>
      <c r="D53" s="21">
        <v>382450</v>
      </c>
      <c r="E53" s="21">
        <v>461000</v>
      </c>
    </row>
    <row r="54" spans="2:6" x14ac:dyDescent="0.25">
      <c r="B54" s="26" t="s">
        <v>36</v>
      </c>
      <c r="D54" s="19">
        <v>1138100</v>
      </c>
      <c r="E54" s="19">
        <v>1551446</v>
      </c>
    </row>
    <row r="55" spans="2:6" x14ac:dyDescent="0.25">
      <c r="B55" s="25" t="s">
        <v>37</v>
      </c>
      <c r="D55" s="19">
        <v>750000</v>
      </c>
      <c r="E55" s="19">
        <v>1025000</v>
      </c>
    </row>
    <row r="56" spans="2:6" ht="17.25" x14ac:dyDescent="0.4">
      <c r="B56" s="25" t="s">
        <v>38</v>
      </c>
      <c r="D56" s="21">
        <v>365000</v>
      </c>
      <c r="E56" s="21">
        <v>545000</v>
      </c>
    </row>
    <row r="57" spans="2:6" ht="17.25" x14ac:dyDescent="0.4">
      <c r="B57" s="26" t="s">
        <v>39</v>
      </c>
      <c r="D57" s="21">
        <v>385000</v>
      </c>
      <c r="E57" s="21">
        <v>480000</v>
      </c>
    </row>
    <row r="58" spans="2:6" ht="15.75" thickBot="1" x14ac:dyDescent="0.3">
      <c r="B58" s="26" t="s">
        <v>40</v>
      </c>
      <c r="D58" s="19">
        <v>1523100</v>
      </c>
      <c r="E58" s="19">
        <v>2031446</v>
      </c>
    </row>
    <row r="59" spans="2:6" ht="16.149999999999999" customHeight="1" x14ac:dyDescent="0.25">
      <c r="B59" s="24" t="s">
        <v>41</v>
      </c>
      <c r="C59" s="24"/>
      <c r="D59" s="20"/>
      <c r="E59" s="20"/>
      <c r="F59" s="20"/>
    </row>
    <row r="60" spans="2:6" x14ac:dyDescent="0.25">
      <c r="B60" s="25" t="s">
        <v>42</v>
      </c>
      <c r="D60" s="19">
        <v>346000</v>
      </c>
      <c r="E60" s="19">
        <v>385000</v>
      </c>
    </row>
    <row r="61" spans="2:6" x14ac:dyDescent="0.25">
      <c r="B61" s="25" t="s">
        <v>43</v>
      </c>
      <c r="D61" s="19">
        <v>85650</v>
      </c>
      <c r="E61" s="19">
        <v>87265</v>
      </c>
      <c r="F61" s="19">
        <v>94765</v>
      </c>
    </row>
    <row r="62" spans="2:6" ht="17.25" x14ac:dyDescent="0.4">
      <c r="B62" s="25" t="s">
        <v>44</v>
      </c>
      <c r="D62" s="21">
        <v>45000</v>
      </c>
      <c r="E62" s="21">
        <v>62000</v>
      </c>
      <c r="F62" s="21">
        <v>58000</v>
      </c>
    </row>
    <row r="63" spans="2:6" x14ac:dyDescent="0.25">
      <c r="B63" s="26" t="s">
        <v>45</v>
      </c>
      <c r="D63" s="19">
        <v>476650</v>
      </c>
      <c r="E63" s="19">
        <v>534265</v>
      </c>
    </row>
    <row r="64" spans="2:6" ht="17.25" x14ac:dyDescent="0.4">
      <c r="B64" s="25" t="s">
        <v>46</v>
      </c>
      <c r="D64" s="21">
        <v>150000</v>
      </c>
      <c r="E64" s="21">
        <v>150000</v>
      </c>
      <c r="F64" s="21">
        <v>245000</v>
      </c>
    </row>
    <row r="65" spans="2:6" x14ac:dyDescent="0.25">
      <c r="B65" s="26" t="s">
        <v>47</v>
      </c>
      <c r="D65" s="19">
        <v>626650</v>
      </c>
      <c r="E65" s="19">
        <v>684265</v>
      </c>
    </row>
    <row r="66" spans="2:6" x14ac:dyDescent="0.25">
      <c r="B66" s="25" t="s">
        <v>48</v>
      </c>
      <c r="D66" s="19">
        <v>350000</v>
      </c>
      <c r="E66" s="19">
        <v>350000</v>
      </c>
      <c r="F66" s="19">
        <f>E66</f>
        <v>350000</v>
      </c>
    </row>
    <row r="67" spans="2:6" ht="17.25" x14ac:dyDescent="0.4">
      <c r="B67" s="25" t="s">
        <v>49</v>
      </c>
      <c r="D67" s="21">
        <v>546450</v>
      </c>
      <c r="E67" s="21">
        <v>997180.5</v>
      </c>
    </row>
    <row r="68" spans="2:6" ht="17.25" x14ac:dyDescent="0.4">
      <c r="B68" s="26" t="s">
        <v>50</v>
      </c>
      <c r="D68" s="21">
        <v>896450</v>
      </c>
      <c r="E68" s="21">
        <v>1347180.5</v>
      </c>
    </row>
    <row r="69" spans="2:6" ht="15.75" thickBot="1" x14ac:dyDescent="0.3">
      <c r="B69" s="27" t="s">
        <v>51</v>
      </c>
      <c r="C69" s="28"/>
      <c r="D69" s="23">
        <v>1523100</v>
      </c>
      <c r="E69" s="23">
        <v>2031445.5</v>
      </c>
      <c r="F69" s="23"/>
    </row>
    <row r="70" spans="2:6" ht="6" customHeight="1" x14ac:dyDescent="0.25"/>
    <row r="71" spans="2:6" ht="4.5" customHeight="1" thickBot="1" x14ac:dyDescent="0.3"/>
    <row r="72" spans="2:6" ht="15.75" thickBot="1" x14ac:dyDescent="0.3">
      <c r="C72" s="42" t="s">
        <v>203</v>
      </c>
      <c r="F72" s="55"/>
    </row>
    <row r="73" spans="2:6" ht="10.5" customHeight="1" thickBot="1" x14ac:dyDescent="0.3">
      <c r="B73" s="28"/>
      <c r="C73" s="28"/>
      <c r="D73" s="23"/>
      <c r="E73" s="23"/>
      <c r="F73" s="23"/>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94"/>
  <sheetViews>
    <sheetView showGridLines="0" workbookViewId="0"/>
  </sheetViews>
  <sheetFormatPr defaultColWidth="9.140625" defaultRowHeight="15" x14ac:dyDescent="0.25"/>
  <cols>
    <col min="1" max="1" width="3" style="83" customWidth="1"/>
    <col min="2" max="2" width="9.140625" style="83"/>
    <col min="3" max="3" width="3.7109375" style="83" customWidth="1"/>
    <col min="4" max="4" width="3.28515625" style="83" customWidth="1"/>
    <col min="5" max="5" width="72.28515625" style="83" customWidth="1"/>
    <col min="6" max="6" width="11.42578125" style="83" bestFit="1" customWidth="1"/>
    <col min="7" max="7" width="12.140625" style="83" bestFit="1" customWidth="1"/>
    <col min="8" max="11" width="9.140625" style="83"/>
    <col min="12" max="12" width="9.42578125" style="83" bestFit="1" customWidth="1"/>
    <col min="13" max="13" width="11.7109375" style="83" customWidth="1"/>
    <col min="14" max="14" width="10.7109375" style="83" customWidth="1"/>
    <col min="15" max="16384" width="9.140625" style="83"/>
  </cols>
  <sheetData>
    <row r="2" spans="2:13" ht="18.75" x14ac:dyDescent="0.25">
      <c r="B2" s="75"/>
      <c r="E2" s="70" t="s">
        <v>138</v>
      </c>
    </row>
    <row r="3" spans="2:13" x14ac:dyDescent="0.25">
      <c r="B3" s="75"/>
      <c r="E3" s="71" t="s">
        <v>187</v>
      </c>
    </row>
    <row r="4" spans="2:13" x14ac:dyDescent="0.25">
      <c r="B4" s="75"/>
      <c r="K4" s="132" t="s">
        <v>244</v>
      </c>
      <c r="L4" s="132" t="s">
        <v>244</v>
      </c>
    </row>
    <row r="5" spans="2:13" x14ac:dyDescent="0.25">
      <c r="B5" s="75"/>
      <c r="E5" s="11" t="s">
        <v>123</v>
      </c>
      <c r="K5" s="132" t="b">
        <v>1</v>
      </c>
      <c r="L5" s="132" t="s">
        <v>245</v>
      </c>
    </row>
    <row r="6" spans="2:13" x14ac:dyDescent="0.25">
      <c r="E6" s="11" t="s">
        <v>124</v>
      </c>
      <c r="K6" s="132" t="b">
        <v>0</v>
      </c>
      <c r="L6" s="132" t="s">
        <v>246</v>
      </c>
    </row>
    <row r="7" spans="2:13" ht="15.75" thickBot="1" x14ac:dyDescent="0.3">
      <c r="K7" s="132"/>
      <c r="L7" s="132" t="s">
        <v>247</v>
      </c>
    </row>
    <row r="8" spans="2:13" ht="15.75" thickBot="1" x14ac:dyDescent="0.3">
      <c r="B8" s="69" t="s">
        <v>244</v>
      </c>
      <c r="C8" s="89" t="s">
        <v>0</v>
      </c>
      <c r="D8" s="89"/>
      <c r="E8" s="143" t="s">
        <v>130</v>
      </c>
      <c r="K8" s="132"/>
      <c r="L8" s="133" t="s">
        <v>248</v>
      </c>
      <c r="M8" s="4"/>
    </row>
    <row r="9" spans="2:13" ht="30.6" customHeight="1" x14ac:dyDescent="0.25">
      <c r="E9" s="143"/>
      <c r="K9" s="132"/>
      <c r="L9" s="133" t="s">
        <v>249</v>
      </c>
      <c r="M9" s="4"/>
    </row>
    <row r="10" spans="2:13" ht="15.75" thickBot="1" x14ac:dyDescent="0.3">
      <c r="L10" s="4"/>
      <c r="M10" s="4"/>
    </row>
    <row r="11" spans="2:13" ht="18" customHeight="1" thickBot="1" x14ac:dyDescent="0.3">
      <c r="B11" s="69" t="s">
        <v>244</v>
      </c>
      <c r="C11" s="89" t="s">
        <v>1</v>
      </c>
      <c r="D11" s="89"/>
      <c r="E11" s="143" t="s">
        <v>175</v>
      </c>
      <c r="L11" s="4"/>
      <c r="M11" s="4"/>
    </row>
    <row r="12" spans="2:13" ht="18" customHeight="1" x14ac:dyDescent="0.25">
      <c r="E12" s="143"/>
      <c r="L12" s="4"/>
      <c r="M12" s="4"/>
    </row>
    <row r="13" spans="2:13" ht="15.75" thickBot="1" x14ac:dyDescent="0.3">
      <c r="L13" s="4"/>
      <c r="M13" s="4"/>
    </row>
    <row r="14" spans="2:13" ht="18" customHeight="1" thickBot="1" x14ac:dyDescent="0.3">
      <c r="B14" s="69" t="s">
        <v>244</v>
      </c>
      <c r="C14" s="89" t="s">
        <v>6</v>
      </c>
      <c r="D14" s="89"/>
      <c r="E14" s="143" t="s">
        <v>176</v>
      </c>
      <c r="L14" s="4"/>
      <c r="M14" s="4"/>
    </row>
    <row r="15" spans="2:13" x14ac:dyDescent="0.25">
      <c r="E15" s="143"/>
      <c r="L15" s="4"/>
      <c r="M15" s="4"/>
    </row>
    <row r="16" spans="2:13" ht="15.75" thickBot="1" x14ac:dyDescent="0.3">
      <c r="L16" s="4"/>
      <c r="M16" s="4"/>
    </row>
    <row r="17" spans="2:13" ht="15" customHeight="1" thickBot="1" x14ac:dyDescent="0.3">
      <c r="B17" s="69" t="s">
        <v>244</v>
      </c>
      <c r="C17" s="89" t="s">
        <v>7</v>
      </c>
      <c r="D17" s="89"/>
      <c r="E17" s="143" t="s">
        <v>177</v>
      </c>
      <c r="L17" s="4"/>
      <c r="M17" s="4"/>
    </row>
    <row r="18" spans="2:13" ht="25.9" customHeight="1" thickBot="1" x14ac:dyDescent="0.3">
      <c r="E18" s="143"/>
      <c r="L18" s="4"/>
      <c r="M18" s="4"/>
    </row>
    <row r="19" spans="2:13" ht="16.5" customHeight="1" thickBot="1" x14ac:dyDescent="0.3">
      <c r="B19" s="69" t="s">
        <v>244</v>
      </c>
      <c r="C19" s="89" t="s">
        <v>110</v>
      </c>
      <c r="D19" s="89"/>
      <c r="E19" s="143" t="s">
        <v>164</v>
      </c>
    </row>
    <row r="20" spans="2:13" ht="16.5" customHeight="1" x14ac:dyDescent="0.25">
      <c r="E20" s="143"/>
    </row>
    <row r="21" spans="2:13" ht="15.75" thickBot="1" x14ac:dyDescent="0.3"/>
    <row r="22" spans="2:13" ht="15.75" thickBot="1" x14ac:dyDescent="0.3">
      <c r="B22" s="69" t="s">
        <v>244</v>
      </c>
      <c r="C22" s="89" t="s">
        <v>117</v>
      </c>
      <c r="D22" s="89"/>
      <c r="E22" s="143" t="s">
        <v>131</v>
      </c>
    </row>
    <row r="23" spans="2:13" x14ac:dyDescent="0.25">
      <c r="E23" s="143"/>
    </row>
    <row r="24" spans="2:13" x14ac:dyDescent="0.25">
      <c r="D24" s="83" t="s">
        <v>111</v>
      </c>
      <c r="E24" s="83" t="s">
        <v>178</v>
      </c>
    </row>
    <row r="25" spans="2:13" x14ac:dyDescent="0.25">
      <c r="D25" s="83" t="s">
        <v>112</v>
      </c>
      <c r="E25" s="83" t="s">
        <v>133</v>
      </c>
    </row>
    <row r="26" spans="2:13" x14ac:dyDescent="0.25">
      <c r="D26" s="83" t="s">
        <v>113</v>
      </c>
      <c r="E26" s="83" t="s">
        <v>132</v>
      </c>
    </row>
    <row r="27" spans="2:13" x14ac:dyDescent="0.25">
      <c r="D27" s="83" t="s">
        <v>114</v>
      </c>
      <c r="E27" s="83" t="s">
        <v>134</v>
      </c>
    </row>
    <row r="28" spans="2:13" x14ac:dyDescent="0.25">
      <c r="D28" s="83" t="s">
        <v>115</v>
      </c>
      <c r="E28" s="83" t="s">
        <v>116</v>
      </c>
    </row>
    <row r="29" spans="2:13" ht="15.75" thickBot="1" x14ac:dyDescent="0.3"/>
    <row r="30" spans="2:13" ht="18.75" customHeight="1" thickBot="1" x14ac:dyDescent="0.3">
      <c r="B30" s="69" t="s">
        <v>244</v>
      </c>
      <c r="C30" s="89" t="s">
        <v>118</v>
      </c>
      <c r="D30" s="89"/>
      <c r="E30" s="143" t="s">
        <v>179</v>
      </c>
    </row>
    <row r="31" spans="2:13" ht="23.45" customHeight="1" x14ac:dyDescent="0.25">
      <c r="E31" s="143"/>
    </row>
    <row r="32" spans="2:13" ht="15.75" thickBot="1" x14ac:dyDescent="0.3"/>
    <row r="33" spans="2:5" ht="15.75" thickBot="1" x14ac:dyDescent="0.3">
      <c r="B33" s="69" t="s">
        <v>244</v>
      </c>
      <c r="C33" s="89" t="s">
        <v>119</v>
      </c>
      <c r="D33" s="89"/>
      <c r="E33" s="143" t="s">
        <v>165</v>
      </c>
    </row>
    <row r="34" spans="2:5" ht="44.25" customHeight="1" x14ac:dyDescent="0.25">
      <c r="E34" s="143"/>
    </row>
    <row r="35" spans="2:5" x14ac:dyDescent="0.25">
      <c r="D35" s="83" t="s">
        <v>111</v>
      </c>
      <c r="E35" s="83" t="s">
        <v>135</v>
      </c>
    </row>
    <row r="36" spans="2:5" x14ac:dyDescent="0.25">
      <c r="D36" s="83" t="s">
        <v>112</v>
      </c>
      <c r="E36" s="83" t="s">
        <v>136</v>
      </c>
    </row>
    <row r="37" spans="2:5" x14ac:dyDescent="0.25">
      <c r="D37" s="83" t="s">
        <v>113</v>
      </c>
      <c r="E37" s="83" t="s">
        <v>180</v>
      </c>
    </row>
    <row r="38" spans="2:5" x14ac:dyDescent="0.25">
      <c r="D38" s="83" t="s">
        <v>114</v>
      </c>
      <c r="E38" s="83" t="s">
        <v>23</v>
      </c>
    </row>
    <row r="39" spans="2:5" x14ac:dyDescent="0.25">
      <c r="D39" s="83" t="s">
        <v>115</v>
      </c>
      <c r="E39" s="83" t="s">
        <v>137</v>
      </c>
    </row>
    <row r="40" spans="2:5" ht="15.75" thickBot="1" x14ac:dyDescent="0.3"/>
    <row r="41" spans="2:5" ht="20.25" customHeight="1" thickBot="1" x14ac:dyDescent="0.3">
      <c r="B41" s="69" t="s">
        <v>244</v>
      </c>
      <c r="C41" s="89" t="s">
        <v>120</v>
      </c>
      <c r="D41" s="89"/>
      <c r="E41" s="103" t="s">
        <v>166</v>
      </c>
    </row>
    <row r="42" spans="2:5" ht="41.25" customHeight="1" x14ac:dyDescent="0.25">
      <c r="E42" s="103" t="s">
        <v>181</v>
      </c>
    </row>
    <row r="43" spans="2:5" ht="15.75" thickBot="1" x14ac:dyDescent="0.3">
      <c r="E43" s="104"/>
    </row>
    <row r="44" spans="2:5" ht="15.75" thickBot="1" x14ac:dyDescent="0.3">
      <c r="B44" s="69" t="s">
        <v>244</v>
      </c>
      <c r="C44" s="89" t="s">
        <v>121</v>
      </c>
      <c r="E44" s="104" t="s">
        <v>182</v>
      </c>
    </row>
    <row r="45" spans="2:5" x14ac:dyDescent="0.25">
      <c r="E45" s="104"/>
    </row>
    <row r="46" spans="2:5" x14ac:dyDescent="0.25">
      <c r="D46" s="83" t="s">
        <v>111</v>
      </c>
      <c r="E46" s="104" t="s">
        <v>167</v>
      </c>
    </row>
    <row r="47" spans="2:5" x14ac:dyDescent="0.25">
      <c r="D47" s="83" t="s">
        <v>112</v>
      </c>
      <c r="E47" s="104" t="s">
        <v>168</v>
      </c>
    </row>
    <row r="48" spans="2:5" x14ac:dyDescent="0.25">
      <c r="D48" s="83" t="s">
        <v>113</v>
      </c>
      <c r="E48" s="104" t="s">
        <v>154</v>
      </c>
    </row>
    <row r="49" spans="2:5" x14ac:dyDescent="0.25">
      <c r="D49" s="83" t="s">
        <v>114</v>
      </c>
      <c r="E49" s="104" t="s">
        <v>169</v>
      </c>
    </row>
    <row r="50" spans="2:5" x14ac:dyDescent="0.25">
      <c r="D50" s="83" t="s">
        <v>115</v>
      </c>
      <c r="E50" s="104" t="s">
        <v>155</v>
      </c>
    </row>
    <row r="51" spans="2:5" ht="15.75" thickBot="1" x14ac:dyDescent="0.3">
      <c r="E51" s="104"/>
    </row>
    <row r="52" spans="2:5" ht="15.75" thickBot="1" x14ac:dyDescent="0.3">
      <c r="B52" s="69" t="s">
        <v>244</v>
      </c>
      <c r="C52" s="89" t="s">
        <v>156</v>
      </c>
      <c r="E52" s="104" t="s">
        <v>183</v>
      </c>
    </row>
    <row r="53" spans="2:5" x14ac:dyDescent="0.25">
      <c r="E53" s="104"/>
    </row>
    <row r="54" spans="2:5" x14ac:dyDescent="0.25">
      <c r="D54" s="83" t="s">
        <v>111</v>
      </c>
      <c r="E54" s="104" t="s">
        <v>167</v>
      </c>
    </row>
    <row r="55" spans="2:5" x14ac:dyDescent="0.25">
      <c r="D55" s="83" t="s">
        <v>112</v>
      </c>
      <c r="E55" s="104" t="s">
        <v>168</v>
      </c>
    </row>
    <row r="56" spans="2:5" x14ac:dyDescent="0.25">
      <c r="D56" s="83" t="s">
        <v>113</v>
      </c>
      <c r="E56" s="104" t="s">
        <v>154</v>
      </c>
    </row>
    <row r="57" spans="2:5" x14ac:dyDescent="0.25">
      <c r="D57" s="83" t="s">
        <v>114</v>
      </c>
      <c r="E57" s="104" t="s">
        <v>169</v>
      </c>
    </row>
    <row r="58" spans="2:5" x14ac:dyDescent="0.25">
      <c r="D58" s="83" t="s">
        <v>115</v>
      </c>
      <c r="E58" s="104" t="s">
        <v>184</v>
      </c>
    </row>
    <row r="59" spans="2:5" ht="15.75" thickBot="1" x14ac:dyDescent="0.3">
      <c r="E59" s="104"/>
    </row>
    <row r="60" spans="2:5" ht="15.75" thickBot="1" x14ac:dyDescent="0.3">
      <c r="B60" s="69" t="s">
        <v>244</v>
      </c>
      <c r="C60" s="89" t="s">
        <v>157</v>
      </c>
      <c r="D60" s="89"/>
      <c r="E60" s="143" t="s">
        <v>170</v>
      </c>
    </row>
    <row r="61" spans="2:5" ht="18" customHeight="1" x14ac:dyDescent="0.25">
      <c r="E61" s="143"/>
    </row>
    <row r="62" spans="2:5" ht="15.75" thickBot="1" x14ac:dyDescent="0.3">
      <c r="E62" s="104"/>
    </row>
    <row r="63" spans="2:5" ht="15.75" thickBot="1" x14ac:dyDescent="0.3">
      <c r="B63" s="69" t="s">
        <v>244</v>
      </c>
      <c r="C63" s="89" t="s">
        <v>158</v>
      </c>
      <c r="D63" s="89"/>
      <c r="E63" s="143" t="s">
        <v>185</v>
      </c>
    </row>
    <row r="64" spans="2:5" x14ac:dyDescent="0.25">
      <c r="E64" s="143"/>
    </row>
    <row r="65" spans="1:8" ht="15.75" thickBot="1" x14ac:dyDescent="0.3">
      <c r="E65" s="104"/>
    </row>
    <row r="66" spans="1:8" ht="15.75" thickBot="1" x14ac:dyDescent="0.3">
      <c r="B66" s="69" t="s">
        <v>244</v>
      </c>
      <c r="C66" s="89" t="s">
        <v>159</v>
      </c>
      <c r="D66" s="89"/>
      <c r="E66" s="143" t="s">
        <v>186</v>
      </c>
    </row>
    <row r="67" spans="1:8" x14ac:dyDescent="0.25">
      <c r="E67" s="143"/>
    </row>
    <row r="68" spans="1:8" ht="15.75" thickBot="1" x14ac:dyDescent="0.3">
      <c r="E68" s="104"/>
    </row>
    <row r="69" spans="1:8" ht="15.75" thickBot="1" x14ac:dyDescent="0.3">
      <c r="B69" s="69" t="s">
        <v>244</v>
      </c>
      <c r="C69" s="89" t="s">
        <v>160</v>
      </c>
      <c r="D69" s="89"/>
      <c r="E69" s="143" t="s">
        <v>161</v>
      </c>
    </row>
    <row r="70" spans="1:8" x14ac:dyDescent="0.25">
      <c r="E70" s="143"/>
    </row>
    <row r="71" spans="1:8" x14ac:dyDescent="0.25">
      <c r="E71" s="104"/>
    </row>
    <row r="72" spans="1:8" x14ac:dyDescent="0.25">
      <c r="E72" s="104"/>
    </row>
    <row r="73" spans="1:8" x14ac:dyDescent="0.25">
      <c r="E73" s="104"/>
    </row>
    <row r="74" spans="1:8" x14ac:dyDescent="0.25">
      <c r="E74" s="104"/>
    </row>
    <row r="75" spans="1:8" x14ac:dyDescent="0.25">
      <c r="E75" s="104"/>
    </row>
    <row r="76" spans="1:8" x14ac:dyDescent="0.25">
      <c r="E76" s="104"/>
    </row>
    <row r="77" spans="1:8" ht="15.75" thickBot="1" x14ac:dyDescent="0.3"/>
    <row r="78" spans="1:8" ht="30" customHeight="1" thickBot="1" x14ac:dyDescent="0.3">
      <c r="A78" s="144" t="s">
        <v>122</v>
      </c>
      <c r="B78" s="145"/>
      <c r="C78" s="145"/>
      <c r="D78" s="145"/>
      <c r="E78" s="145"/>
      <c r="F78" s="145"/>
      <c r="G78" s="145"/>
      <c r="H78" s="146"/>
    </row>
    <row r="80" spans="1:8" x14ac:dyDescent="0.25">
      <c r="A80" s="83">
        <v>1</v>
      </c>
      <c r="B80" s="9" t="str">
        <f>B8</f>
        <v>Choose</v>
      </c>
    </row>
    <row r="81" spans="1:2" x14ac:dyDescent="0.25">
      <c r="A81" s="83">
        <v>2</v>
      </c>
      <c r="B81" s="9" t="str">
        <f>B11</f>
        <v>Choose</v>
      </c>
    </row>
    <row r="82" spans="1:2" x14ac:dyDescent="0.25">
      <c r="A82" s="83">
        <v>3</v>
      </c>
      <c r="B82" s="9" t="str">
        <f>B14</f>
        <v>Choose</v>
      </c>
    </row>
    <row r="83" spans="1:2" x14ac:dyDescent="0.25">
      <c r="A83" s="83">
        <v>4</v>
      </c>
      <c r="B83" s="9" t="str">
        <f>B17</f>
        <v>Choose</v>
      </c>
    </row>
    <row r="84" spans="1:2" ht="15.75" thickBot="1" x14ac:dyDescent="0.3">
      <c r="A84" s="8">
        <v>5</v>
      </c>
      <c r="B84" s="67" t="str">
        <f>B19</f>
        <v>Choose</v>
      </c>
    </row>
    <row r="85" spans="1:2" x14ac:dyDescent="0.25">
      <c r="A85" s="83">
        <v>6</v>
      </c>
      <c r="B85" s="9" t="str">
        <f>B22</f>
        <v>Choose</v>
      </c>
    </row>
    <row r="86" spans="1:2" x14ac:dyDescent="0.25">
      <c r="A86" s="83">
        <v>7</v>
      </c>
      <c r="B86" s="9" t="str">
        <f>B30</f>
        <v>Choose</v>
      </c>
    </row>
    <row r="87" spans="1:2" x14ac:dyDescent="0.25">
      <c r="A87" s="83">
        <v>8</v>
      </c>
      <c r="B87" s="9" t="str">
        <f>B33</f>
        <v>Choose</v>
      </c>
    </row>
    <row r="88" spans="1:2" x14ac:dyDescent="0.25">
      <c r="A88" s="83">
        <v>9</v>
      </c>
      <c r="B88" s="9" t="str">
        <f>B41</f>
        <v>Choose</v>
      </c>
    </row>
    <row r="89" spans="1:2" ht="15.75" thickBot="1" x14ac:dyDescent="0.3">
      <c r="A89" s="8">
        <v>10</v>
      </c>
      <c r="B89" s="67" t="str">
        <f>B44</f>
        <v>Choose</v>
      </c>
    </row>
    <row r="90" spans="1:2" x14ac:dyDescent="0.25">
      <c r="A90" s="83">
        <v>11</v>
      </c>
      <c r="B90" s="9" t="str">
        <f>B52</f>
        <v>Choose</v>
      </c>
    </row>
    <row r="91" spans="1:2" x14ac:dyDescent="0.25">
      <c r="A91" s="83">
        <v>12</v>
      </c>
      <c r="B91" s="9" t="str">
        <f>B60</f>
        <v>Choose</v>
      </c>
    </row>
    <row r="92" spans="1:2" x14ac:dyDescent="0.25">
      <c r="A92" s="83">
        <v>13</v>
      </c>
      <c r="B92" s="9" t="str">
        <f>B63</f>
        <v>Choose</v>
      </c>
    </row>
    <row r="93" spans="1:2" x14ac:dyDescent="0.25">
      <c r="A93" s="83">
        <v>14</v>
      </c>
      <c r="B93" s="9" t="str">
        <f>B66</f>
        <v>Choose</v>
      </c>
    </row>
    <row r="94" spans="1:2" x14ac:dyDescent="0.25">
      <c r="A94" s="83">
        <v>15</v>
      </c>
      <c r="B94" s="9" t="str">
        <f>B69</f>
        <v>Choose</v>
      </c>
    </row>
  </sheetData>
  <mergeCells count="13">
    <mergeCell ref="A78:H78"/>
    <mergeCell ref="E30:E31"/>
    <mergeCell ref="E33:E34"/>
    <mergeCell ref="E60:E61"/>
    <mergeCell ref="E63:E64"/>
    <mergeCell ref="E66:E67"/>
    <mergeCell ref="E69:E70"/>
    <mergeCell ref="E22:E23"/>
    <mergeCell ref="E8:E9"/>
    <mergeCell ref="E11:E12"/>
    <mergeCell ref="E14:E15"/>
    <mergeCell ref="E17:E18"/>
    <mergeCell ref="E19:E20"/>
  </mergeCells>
  <dataValidations count="2">
    <dataValidation type="list" allowBlank="1" showInputMessage="1" showErrorMessage="1" sqref="B8 B11 B14 B17 B19 B30 B41 B60 B63 B66 B69" xr:uid="{E1E7FF50-35F1-493D-92C3-FC99EAA1A7B9}">
      <formula1>$K$4:$K$6</formula1>
    </dataValidation>
    <dataValidation type="list" allowBlank="1" showInputMessage="1" showErrorMessage="1" sqref="B22 B33 B44 B52" xr:uid="{509F8ACA-FA91-47B3-BBE2-D8278C11A40B}">
      <formula1>$L$4:$L$9</formula1>
    </dataValidation>
  </dataValidation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P1 - 20 Pts</vt:lpstr>
      <vt:lpstr>P2 - 5 Pts</vt:lpstr>
      <vt:lpstr>P3 - 10 Pts</vt:lpstr>
      <vt:lpstr>P4 - 10 Pts</vt:lpstr>
      <vt:lpstr>P5 - 20 Pts</vt:lpstr>
      <vt:lpstr>P6 - 15 Pts</vt:lpstr>
      <vt:lpstr>MC-TF 20 Pts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dcterms:created xsi:type="dcterms:W3CDTF">2010-01-13T00:10:02Z</dcterms:created>
  <dcterms:modified xsi:type="dcterms:W3CDTF">2020-03-24T23:38:14Z</dcterms:modified>
</cp:coreProperties>
</file>