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C:\Users\PCAudioLabs\Dropbox\Class\Spring 2017\Exam 2\"/>
    </mc:Choice>
  </mc:AlternateContent>
  <bookViews>
    <workbookView xWindow="7920" yWindow="120" windowWidth="20130" windowHeight="8010" tabRatio="760" activeTab="7"/>
  </bookViews>
  <sheets>
    <sheet name="INSTRUCTIONS" sheetId="6" r:id="rId1"/>
    <sheet name="P1 - 20 Pts" sheetId="2" r:id="rId2"/>
    <sheet name="P2 - 5 Pts" sheetId="10" r:id="rId3"/>
    <sheet name="P3 - 10 Pts" sheetId="11" r:id="rId4"/>
    <sheet name="P4 - 10 Pts" sheetId="13" r:id="rId5"/>
    <sheet name="P5 - 20 Pts" sheetId="1" r:id="rId6"/>
    <sheet name="P6 - 15 Pts" sheetId="16" r:id="rId7"/>
    <sheet name="MC-TF 20 Pts" sheetId="17" r:id="rId8"/>
    <sheet name="Sheet1" sheetId="18" r:id="rId9"/>
  </sheets>
  <calcPr calcId="171027"/>
</workbook>
</file>

<file path=xl/calcChain.xml><?xml version="1.0" encoding="utf-8"?>
<calcChain xmlns="http://schemas.openxmlformats.org/spreadsheetml/2006/main">
  <c r="B94" i="17" l="1"/>
  <c r="B93" i="17"/>
  <c r="B92" i="17"/>
  <c r="B91" i="17"/>
  <c r="B90" i="17"/>
  <c r="B89" i="17"/>
  <c r="B88" i="17"/>
  <c r="B87" i="17"/>
  <c r="B86" i="17"/>
  <c r="B85" i="17"/>
  <c r="B84" i="17"/>
  <c r="B83" i="17"/>
  <c r="B82" i="17"/>
  <c r="B81" i="17"/>
  <c r="B80" i="17"/>
  <c r="E21" i="1"/>
  <c r="E22" i="1" s="1"/>
  <c r="E23" i="1" s="1"/>
  <c r="E24" i="1" s="1"/>
  <c r="E25" i="1" s="1"/>
  <c r="F66" i="16" l="1"/>
</calcChain>
</file>

<file path=xl/sharedStrings.xml><?xml version="1.0" encoding="utf-8"?>
<sst xmlns="http://schemas.openxmlformats.org/spreadsheetml/2006/main" count="257" uniqueCount="217">
  <si>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</si>
  <si>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</si>
  <si>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</si>
  <si>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</si>
  <si>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</si>
  <si>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</si>
  <si>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</si>
  <si>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</si>
  <si>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</si>
  <si>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</si>
  <si>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</si>
  <si>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</si>
  <si>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</si>
  <si>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</si>
  <si>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</si>
  <si>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</si>
  <si>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</si>
  <si>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</si>
  <si>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</si>
  <si>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</si>
  <si>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</si>
  <si>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</si>
  <si>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</si>
  <si>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</si>
  <si>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</si>
  <si>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</si>
  <si>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</si>
  <si>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</si>
  <si>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</si>
  <si>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</si>
  <si>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</si>
  <si>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</si>
  <si>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</si>
  <si>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</si>
  <si>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</si>
  <si>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</si>
  <si>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</si>
  <si>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</si>
  <si>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</si>
  <si>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</si>
  <si>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</si>
  <si>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</si>
  <si>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</si>
  <si>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</si>
  <si>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</si>
  <si>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</si>
  <si>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</si>
  <si>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</si>
  <si>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</si>
  <si>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</si>
  <si>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</si>
  <si>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</si>
  <si>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</si>
  <si>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</si>
  <si>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</si>
  <si>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</si>
  <si>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</si>
  <si>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</si>
  <si>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</si>
  <si>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</si>
  <si>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</si>
  <si>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</si>
  <si>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</si>
  <si>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</si>
  <si>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</si>
  <si>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</si>
  <si>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</si>
  <si>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</si>
  <si>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</si>
  <si>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</si>
  <si>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</si>
  <si>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</si>
  <si>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</si>
  <si>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</si>
  <si>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</si>
  <si>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</si>
  <si>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</si>
  <si>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</si>
  <si>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</si>
  <si>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</si>
  <si>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</si>
  <si>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</si>
  <si>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</si>
  <si>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</si>
  <si>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</si>
  <si>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</si>
  <si>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</si>
  <si>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</si>
  <si>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</si>
  <si>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</si>
  <si>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</si>
  <si>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</si>
  <si>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</si>
  <si>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</si>
  <si>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</si>
  <si>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</si>
  <si>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</si>
  <si>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</si>
  <si>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</si>
  <si>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</si>
  <si>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</si>
  <si>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</si>
  <si>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</si>
  <si>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</si>
  <si>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</si>
  <si>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</si>
  <si>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</si>
  <si>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</si>
  <si>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</si>
  <si>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</si>
  <si>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</si>
  <si>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</si>
  <si>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</si>
  <si>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</si>
  <si>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</si>
  <si>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</si>
  <si>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</si>
  <si>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</si>
  <si>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</si>
  <si>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</si>
  <si>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</si>
  <si>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</si>
  <si>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</si>
  <si>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</si>
  <si>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</si>
  <si>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</si>
  <si>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</si>
  <si>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DO NOT CHANGE ANYTHING BELOW THIS LINE</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</si>
  <si>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</si>
  <si>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</si>
  <si>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</si>
  <si>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</si>
  <si>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</si>
  <si>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</si>
  <si>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</si>
  <si>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</si>
  <si>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</si>
  <si>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</si>
  <si>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present value of an investment increases.</t>
  </si>
  <si>
    <t>as the discount rate increases, the future value of an investment increases.</t>
  </si>
  <si>
    <t>A and B are both correct.</t>
  </si>
  <si>
    <t>Accounts receivable</t>
  </si>
  <si>
    <t>Account payable</t>
  </si>
  <si>
    <t>All of the above would typically maintain the same percentage relationship to sales.</t>
  </si>
  <si>
    <t>Objective Section - 20 Points Possible</t>
  </si>
  <si>
    <r>
      <t xml:space="preserve">COMPUTER YOU ARE USING </t>
    </r>
    <r>
      <rPr>
        <b/>
        <u/>
        <sz val="14"/>
        <color rgb="FFFF0000"/>
        <rFont val="Calibri"/>
        <family val="2"/>
        <scheme val="minor"/>
      </rPr>
      <t>WITH YOUR NAME IN THE FILENAME.</t>
    </r>
  </si>
  <si>
    <t>20 points of the 100 point total for the exam.</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</si>
  <si>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</si>
  <si>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</si>
  <si>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</si>
  <si>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</si>
  <si>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</si>
  <si>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</si>
  <si>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</si>
  <si>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</si>
  <si>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</si>
  <si>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</si>
  <si>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</si>
  <si>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</si>
  <si>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</si>
  <si>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There are 8 tabbed pages in this exam spreadsheet including this one.</t>
  </si>
  <si>
    <t>Expected inflation increases</t>
  </si>
  <si>
    <t>More than one of the above</t>
  </si>
  <si>
    <t>11.</t>
  </si>
  <si>
    <t>12.</t>
  </si>
  <si>
    <t>13.</t>
  </si>
  <si>
    <t>14.</t>
  </si>
  <si>
    <t>15.</t>
  </si>
  <si>
    <t>Your formulas should work for any reasonable value of the input. [3 Points]</t>
  </si>
  <si>
    <t>$X</t>
  </si>
  <si>
    <t>When projecting pro-forma income statements and balance sheets using the percent of sales method, which of the following are typically not assumed to maintain the same percentage relationship to sales over time?</t>
  </si>
  <si>
    <t xml:space="preserve">The effective annual interest rate on a loan will equal the "nominal" or "stated" </t>
  </si>
  <si>
    <t>Investor risk aversion increases</t>
  </si>
  <si>
    <t>The real rate of interest decreases</t>
  </si>
  <si>
    <t>The risk premium on the market portfolio decreases</t>
  </si>
  <si>
    <t>Any stock that is less sensitive than average to changes in general economic conditions will have a beta coefficient less than one.  (True or false?)</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</si>
  <si>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</si>
  <si>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</si>
  <si>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</si>
  <si>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The account will have a zero balance after the 30 withdrawals. There will be one payout per year.</t>
  </si>
  <si>
    <t>You plan to make annual deposits into your retirement account on January 1 of every year from 2017</t>
  </si>
  <si>
    <t xml:space="preserve">for the first three years, but then will pay an equal amount each year for 6 years, and then </t>
  </si>
  <si>
    <t xml:space="preserve">if the discount rate is 8% per year compounded annually. The three missing cash flows, </t>
  </si>
  <si>
    <t>given in the input cell. [2 Points]</t>
  </si>
  <si>
    <t xml:space="preserve">Problem 5 for the years 2006 to 2016, and that includes a linear trendline that </t>
  </si>
  <si>
    <t>projects estimated sales through 2020.  The x-axis should list the individual years</t>
  </si>
  <si>
    <t>Common Stock Dividend for 2016</t>
  </si>
  <si>
    <t>In a world with no risk and no inflation, rational investors would require the "real" rate of interest to lend their money to someone else for a period of time.  (True or False?)</t>
  </si>
  <si>
    <t>Long-Term Debt</t>
  </si>
  <si>
    <t>The height or y-intercept of the security market line (SML) will increase when</t>
  </si>
  <si>
    <t>More than one of the above is correct</t>
  </si>
  <si>
    <t>-2 Points for each incorrect or omitted answer.</t>
  </si>
  <si>
    <t>your retirement account to pay out $175,000 per year for 30 years starting on January 1, 2047.</t>
  </si>
  <si>
    <t xml:space="preserve">to 2040 (24 deposits). The first deposit will be $25,000. The remaining 23 deposits will all be equal to each other, </t>
  </si>
  <si>
    <t>in the formulas but the formulas must be shown. [5 Points]</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</si>
  <si>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[ 2 Points ]</t>
    </r>
  </si>
  <si>
    <t xml:space="preserve">the CGS from the table at the right for the year </t>
  </si>
  <si>
    <t>11 years of sales and uses it to estimate 2017 sales. [2 Points]</t>
  </si>
  <si>
    <t xml:space="preserve"> and begin with 2006 and end with 2020. The y-axis should be sales in dollars. [6 Points]</t>
  </si>
  <si>
    <t>Percent Change in Sales from 2016</t>
  </si>
  <si>
    <t>Tax Rate for 2017</t>
  </si>
  <si>
    <t>Expected addition to Plant and Equipment in 2017</t>
  </si>
  <si>
    <t>Additional depreciation on new Plant/Equip in 2017</t>
  </si>
  <si>
    <t>Excess/(Deficit) Financing for 2017</t>
  </si>
  <si>
    <t>A series of identical cash flows that are expected to occur at equal time periods for a particular number of years is a perpetuity.  (True or false?)</t>
  </si>
  <si>
    <t>The future value of a current deposit increases as the expected rate of inflation increases, other things equal.  (True or False?)</t>
  </si>
  <si>
    <t>The beta (β) coefficient is a measure of a stock's diversifiable risk when it is held in a large portfolio of stocks. (True or false?)</t>
  </si>
  <si>
    <t>the discount rate decreases as the real rate of interest increases.</t>
  </si>
  <si>
    <t>rate on the loan only if the interest on the loan is compounded annually. (True or false?)</t>
  </si>
  <si>
    <t>The real rate of interest increases</t>
  </si>
  <si>
    <t>Expected inflation decreases</t>
  </si>
  <si>
    <t>The slope of the SML will increase when</t>
  </si>
  <si>
    <t>For any positive interest rate, increasing the compounding frequency will decrease the future value of an investment.  (True or false?)</t>
  </si>
  <si>
    <t>A borrower would always prefer a longer compounding period for interest than a shorter compounding period, other things equal.  (True or false?)</t>
  </si>
  <si>
    <t>The required rate of interest increases as the risk of an investment increases, other things equal.  (True or false?)</t>
  </si>
  <si>
    <t>The total present value of all 11 cash flows, including the three missing ones, is $25,000.</t>
  </si>
  <si>
    <t>According to financial theory, investors who take more risk will make higher returns than those who take less risk. (True or 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</si>
</sst>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sz val="14"/>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6"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8" xfId="0" applyNumberFormat="1" applyFont="1" applyBorder="1" applyAlignment="1">
      <alignment horizontal="left" indent="5"/>
    </xf>
    <xf numFmtId="6" fontId="12" fillId="0" borderId="8" xfId="0" applyNumberFormat="1" applyFont="1" applyBorder="1"/>
    <xf numFmtId="44" fontId="0" fillId="0" borderId="0" xfId="2" applyFont="1"/>
    <xf numFmtId="0" fontId="0" fillId="0" borderId="0" xfId="0" applyAlignment="1">
      <alignment horizontal="left" indent="3"/>
    </xf>
    <xf numFmtId="0" fontId="0" fillId="0" borderId="8" xfId="0" applyBorder="1" applyAlignment="1">
      <alignment horizontal="left" indent="3"/>
    </xf>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quotePrefix="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3" fillId="0" borderId="0" xfId="0" applyFont="1"/>
    <xf numFmtId="0" fontId="0" fillId="0" borderId="15"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165" fontId="0" fillId="2" borderId="17"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0" fontId="3" fillId="0" borderId="0" xfId="0" applyFont="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0" fontId="2" fillId="0" borderId="0" xfId="0" applyNumberFormat="1" applyFont="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13" fillId="0" borderId="0" xfId="0" applyFont="1"/>
    <xf numFmtId="0" fontId="0" fillId="0" borderId="0" xfId="0" quotePrefix="1" applyAlignment="1">
      <alignment horizontal="right" vertical="center"/>
    </xf>
    <xf numFmtId="0" fontId="8" fillId="6" borderId="14" xfId="0" quotePrefix="1" applyNumberFormat="1" applyFont="1" applyFill="1" applyBorder="1" applyAlignment="1">
      <alignment horizontal="center" vertical="center"/>
    </xf>
    <xf numFmtId="0" fontId="17" fillId="0" borderId="0" xfId="0" applyFont="1"/>
    <xf numFmtId="164" fontId="12" fillId="0" borderId="18" xfId="2" applyNumberFormat="1" applyFont="1" applyBorder="1"/>
    <xf numFmtId="0" fontId="12" fillId="0" borderId="18" xfId="0" applyFont="1" applyBorder="1"/>
    <xf numFmtId="10" fontId="12" fillId="0" borderId="18" xfId="0" applyNumberFormat="1" applyFont="1" applyBorder="1"/>
    <xf numFmtId="164" fontId="12" fillId="0" borderId="0" xfId="2" applyNumberFormat="1" applyFont="1" applyBorder="1"/>
    <xf numFmtId="0" fontId="12" fillId="7" borderId="18"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0" fontId="0" fillId="0" borderId="19" xfId="0" applyBorder="1" applyAlignment="1">
      <alignment horizontal="center"/>
    </xf>
    <xf numFmtId="164" fontId="1" fillId="0" borderId="20" xfId="2" applyNumberFormat="1" applyFont="1" applyBorder="1" applyAlignment="1">
      <alignment horizontal="center"/>
    </xf>
    <xf numFmtId="164" fontId="0" fillId="0" borderId="6" xfId="2" applyNumberFormat="1" applyFont="1" applyBorder="1" applyAlignment="1">
      <alignment horizontal="center"/>
    </xf>
    <xf numFmtId="164" fontId="1" fillId="0" borderId="7" xfId="2" applyNumberFormat="1" applyFont="1" applyBorder="1" applyAlignment="1">
      <alignment horizontal="center"/>
    </xf>
    <xf numFmtId="0" fontId="3" fillId="4" borderId="21" xfId="0" applyFont="1" applyFill="1" applyBorder="1" applyAlignment="1">
      <alignment horizontal="center"/>
    </xf>
    <xf numFmtId="164" fontId="0" fillId="4" borderId="20" xfId="2" applyNumberFormat="1" applyFont="1" applyFill="1" applyBorder="1"/>
    <xf numFmtId="0" fontId="0" fillId="0" borderId="0" xfId="0" applyAlignment="1">
      <alignment vertical="top" wrapText="1"/>
    </xf>
    <xf numFmtId="0" fontId="18" fillId="0" borderId="0" xfId="0" applyFont="1"/>
    <xf numFmtId="41" fontId="8" fillId="6" borderId="14" xfId="0" quotePrefix="1" applyNumberFormat="1" applyFont="1" applyFill="1" applyBorder="1" applyAlignment="1">
      <alignment horizontal="center" vertical="center"/>
    </xf>
    <xf numFmtId="0" fontId="0" fillId="0" borderId="0" xfId="0" applyAlignment="1">
      <alignment horizontal="left" vertical="top"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5" xfId="0" applyFont="1" applyFill="1" applyBorder="1" applyAlignment="1">
      <alignment horizontal="center"/>
    </xf>
    <xf numFmtId="164" fontId="0" fillId="4" borderId="22" xfId="2" applyNumberFormat="1" applyFont="1" applyFill="1" applyBorder="1"/>
    <xf numFmtId="0" fontId="3" fillId="2" borderId="14" xfId="0" applyFont="1" applyFill="1" applyBorder="1" applyAlignment="1">
      <alignment horizontal="center"/>
    </xf>
    <xf numFmtId="0" fontId="3" fillId="2" borderId="14" xfId="0" applyFont="1" applyFill="1" applyBorder="1" applyAlignment="1">
      <alignment horizontal="center" vertical="center"/>
    </xf>
    <xf numFmtId="167" fontId="0" fillId="2" borderId="11" xfId="2" applyNumberFormat="1" applyFont="1" applyFill="1" applyBorder="1"/>
    <xf numFmtId="167" fontId="0" fillId="2" borderId="12" xfId="2" applyNumberFormat="1"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2% and 8%.</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 can enter any number between 1 and 60. Your output must work for any allowable input</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161925</xdr:colOff>
      <xdr:row>1</xdr:row>
      <xdr:rowOff>0</xdr:rowOff>
    </xdr:from>
    <xdr:to>
      <xdr:col>8</xdr:col>
      <xdr:colOff>409576</xdr:colOff>
      <xdr:row>21</xdr:row>
      <xdr:rowOff>180700</xdr:rowOff>
    </xdr:to>
    <xdr:sp macro="" textlink="">
      <xdr:nvSpPr>
        <xdr:cNvPr id="4" name="TextBox 3">
          <a:extLst>
            <a:ext uri="{FF2B5EF4-FFF2-40B4-BE49-F238E27FC236}">
              <a16:creationId xmlns:a16="http://schemas.microsoft.com/office/drawing/2014/main" id="{DF4A058D-613D-4871-AA15-E75FBF4F80CB}"/>
            </a:ext>
          </a:extLst>
        </xdr:cNvPr>
        <xdr:cNvSpPr txBox="1"/>
      </xdr:nvSpPr>
      <xdr:spPr>
        <a:xfrm>
          <a:off x="581025" y="190500"/>
          <a:ext cx="6800851" cy="3990700"/>
        </a:xfrm>
        <a:prstGeom prst="rect">
          <a:avLst/>
        </a:prstGeom>
        <a:solidFill>
          <a:srgbClr val="FFFFCC"/>
        </a:solidFill>
        <a:ln w="25400" cmpd="sng">
          <a:solidFill>
            <a:sysClr val="window" lastClr="FFFFFF">
              <a:shade val="50000"/>
            </a:sysClr>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You need forecast the 2017 pro forma income statement and balance sheet for the firm whose 2015 and 2016 income statements and balance sheets are given here. Inputs are provided for most items in the Inputs section below.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The cost of goods sold in 2017 is expected to change with sales by 85% of the two-year arithmetic average of the proportion of this item in relation to sales for 2015 and 2016.  Selling and G&amp;A Expenses, Accounts receivable, Inventory, and Accounts Payable are expected to change with sales at 100% of the two-year arithmetic average of their percentage of sales for 2015 and 2016.  The firm has planned an investment of $350,000 in new equipment in 2017.  This equipment will be depreciated at $60,000 per year. Depreciation on existing Plant/Equipment will be the same as it was in 2016. Interest expense for 2017 is computed on the 2016 ending balances in Short Term Notes Payable and Long Term Debt. Inputs for those interest rates are provided in the Inputs section.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Complete the  pro-forma income statement and balance sheet for 2017 using the information above, the inputs below, and the values that are given in the statements. The 2017 projected statements should accurately adjust for any changes in the inputs.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Compute the excess or deficit of financing for 2017 in the yellow box at the bottom of the Balance Sheet.  This number should be positive if the firm will have more financing than is needed, and it should be negative if the firm has less financing than is needed.</a:t>
          </a: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zoomScale="130" zoomScaleNormal="130" workbookViewId="0"/>
  </sheetViews>
  <sheetFormatPr defaultRowHeight="15" x14ac:dyDescent="0.25"/>
  <cols>
    <col min="1" max="1" width="2.7109375" customWidth="1"/>
  </cols>
  <sheetData>
    <row r="2" spans="2:2" ht="18.75" x14ac:dyDescent="0.3">
      <c r="B2" s="64" t="s">
        <v>53</v>
      </c>
    </row>
    <row r="3" spans="2:2" ht="18.75" x14ac:dyDescent="0.3">
      <c r="B3" s="64" t="s">
        <v>145</v>
      </c>
    </row>
    <row r="4" spans="2:2" ht="18.75" x14ac:dyDescent="0.3">
      <c r="B4" s="64" t="s">
        <v>59</v>
      </c>
    </row>
    <row r="5" spans="2:2" ht="7.15" customHeight="1" x14ac:dyDescent="0.3">
      <c r="B5" s="64"/>
    </row>
    <row r="6" spans="2:2" ht="18.75" x14ac:dyDescent="0.3">
      <c r="B6" s="64" t="s">
        <v>93</v>
      </c>
    </row>
    <row r="7" spans="2:2" ht="18.75" x14ac:dyDescent="0.3">
      <c r="B7" s="64" t="s">
        <v>94</v>
      </c>
    </row>
    <row r="8" spans="2:2" ht="18.75" x14ac:dyDescent="0.3">
      <c r="B8" s="64" t="s">
        <v>112</v>
      </c>
    </row>
    <row r="9" spans="2:2" ht="7.15" customHeight="1" x14ac:dyDescent="0.3">
      <c r="B9" s="64"/>
    </row>
    <row r="10" spans="2:2" ht="18.75" x14ac:dyDescent="0.3">
      <c r="B10" s="64" t="s">
        <v>54</v>
      </c>
    </row>
    <row r="11" spans="2:2" ht="18.75" x14ac:dyDescent="0.3">
      <c r="B11" s="64"/>
    </row>
    <row r="12" spans="2:2" s="97" customFormat="1" ht="15.75" x14ac:dyDescent="0.25">
      <c r="B12" s="97" t="s">
        <v>160</v>
      </c>
    </row>
    <row r="13" spans="2:2" s="97" customFormat="1" ht="16.149999999999999" customHeight="1" x14ac:dyDescent="0.25">
      <c r="B13" s="94"/>
    </row>
    <row r="14" spans="2:2" s="97" customFormat="1" ht="15.75" x14ac:dyDescent="0.25">
      <c r="B14" s="97" t="s">
        <v>55</v>
      </c>
    </row>
    <row r="15" spans="2:2" s="97" customFormat="1" ht="15.75" x14ac:dyDescent="0.25">
      <c r="B15" s="97" t="s">
        <v>113</v>
      </c>
    </row>
    <row r="16" spans="2:2" s="97" customFormat="1" ht="15.75" x14ac:dyDescent="0.25">
      <c r="B16" s="97" t="s">
        <v>146</v>
      </c>
    </row>
    <row r="17" spans="2:3" x14ac:dyDescent="0.25">
      <c r="B17" s="63"/>
      <c r="C17" s="63"/>
    </row>
    <row r="18" spans="2:3" ht="15.75" x14ac:dyDescent="0.25">
      <c r="B18" s="65" t="s">
        <v>95</v>
      </c>
      <c r="C18" s="63"/>
    </row>
    <row r="19" spans="2:3" ht="15.75" x14ac:dyDescent="0.25">
      <c r="B19" s="65" t="s">
        <v>96</v>
      </c>
      <c r="C19" s="63"/>
    </row>
    <row r="20" spans="2:3" x14ac:dyDescent="0.25">
      <c r="B20" s="63"/>
      <c r="C20" s="63"/>
    </row>
    <row r="21" spans="2:3" s="97" customFormat="1" ht="15.75" x14ac:dyDescent="0.25">
      <c r="B21" s="97" t="s">
        <v>73</v>
      </c>
    </row>
    <row r="22" spans="2:3" s="97" customFormat="1" ht="15.75" x14ac:dyDescent="0.25"/>
    <row r="23" spans="2:3" s="97" customFormat="1" ht="15.75" x14ac:dyDescent="0.25">
      <c r="C23" s="97" t="s">
        <v>74</v>
      </c>
    </row>
    <row r="24" spans="2:3" s="97" customFormat="1" ht="18.75" x14ac:dyDescent="0.3">
      <c r="C24" s="113" t="s">
        <v>97</v>
      </c>
    </row>
    <row r="25" spans="2:3" s="97" customFormat="1" ht="15.75" x14ac:dyDescent="0.25">
      <c r="C25" s="97" t="s">
        <v>114</v>
      </c>
    </row>
    <row r="26" spans="2:3" s="97" customFormat="1" ht="15.75" x14ac:dyDescent="0.25"/>
    <row r="27" spans="2:3" x14ac:dyDescent="0.25">
      <c r="B27" s="63"/>
      <c r="C27"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election activeCell="N16" sqref="N16"/>
    </sheetView>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63" customFormat="1" x14ac:dyDescent="0.25"/>
    <row r="19" spans="3:23" x14ac:dyDescent="0.25">
      <c r="C19" s="41"/>
    </row>
    <row r="20" spans="3:23" x14ac:dyDescent="0.25">
      <c r="C20" s="16" t="s">
        <v>61</v>
      </c>
    </row>
    <row r="21" spans="3:23" ht="15.75" thickBot="1" x14ac:dyDescent="0.3">
      <c r="C21" s="6" t="s">
        <v>8</v>
      </c>
      <c r="F21" s="2">
        <v>345000</v>
      </c>
      <c r="G21" s="60" t="s">
        <v>89</v>
      </c>
      <c r="H21" s="60"/>
      <c r="W21">
        <v>2</v>
      </c>
    </row>
    <row r="22" spans="3:23" ht="15.75" thickBot="1" x14ac:dyDescent="0.3">
      <c r="C22" s="41" t="s">
        <v>77</v>
      </c>
      <c r="F22" s="43">
        <v>3</v>
      </c>
      <c r="G22" s="60" t="s">
        <v>90</v>
      </c>
      <c r="H22" s="61"/>
    </row>
    <row r="23" spans="3:23" x14ac:dyDescent="0.25">
      <c r="C23" s="6" t="s">
        <v>9</v>
      </c>
      <c r="F23" s="3">
        <v>4.5999999999999999E-2</v>
      </c>
      <c r="G23" s="60"/>
      <c r="H23" s="60"/>
      <c r="W23">
        <v>3</v>
      </c>
    </row>
    <row r="24" spans="3:23" ht="15.75" thickBot="1" x14ac:dyDescent="0.3">
      <c r="C24" s="6" t="s">
        <v>10</v>
      </c>
      <c r="F24" s="2">
        <v>50000</v>
      </c>
      <c r="G24" s="60" t="s">
        <v>91</v>
      </c>
      <c r="H24" s="60"/>
      <c r="W24">
        <v>5</v>
      </c>
    </row>
    <row r="25" spans="3:23" ht="15.75" thickBot="1" x14ac:dyDescent="0.3">
      <c r="C25" s="41" t="s">
        <v>60</v>
      </c>
      <c r="G25" s="60" t="s">
        <v>92</v>
      </c>
      <c r="H25" s="62"/>
    </row>
    <row r="26" spans="3:23" ht="4.1500000000000004" customHeight="1" thickBot="1" x14ac:dyDescent="0.3">
      <c r="C26" s="42"/>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40"/>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heetViews>
  <sheetFormatPr defaultColWidth="8.7109375" defaultRowHeight="15" x14ac:dyDescent="0.25"/>
  <cols>
    <col min="1" max="1" width="8.7109375" style="45"/>
    <col min="2" max="2" width="29.28515625" style="45" customWidth="1"/>
    <col min="3" max="3" width="12.7109375" style="45" customWidth="1"/>
    <col min="4" max="4" width="2.5703125" style="45" customWidth="1"/>
    <col min="5" max="5" width="15.7109375" style="45" customWidth="1"/>
    <col min="6" max="6" width="28.42578125" style="45" customWidth="1"/>
    <col min="7" max="7" width="18.42578125" style="45" customWidth="1"/>
    <col min="8" max="16384" width="8.7109375" style="45"/>
  </cols>
  <sheetData>
    <row r="18" spans="2:7" ht="15.75" thickBot="1" x14ac:dyDescent="0.3">
      <c r="B18" s="45" t="s">
        <v>62</v>
      </c>
      <c r="C18" s="83">
        <v>345000</v>
      </c>
      <c r="E18" s="45" t="s">
        <v>79</v>
      </c>
    </row>
    <row r="19" spans="2:7" ht="15.75" thickBot="1" x14ac:dyDescent="0.3">
      <c r="B19" s="45" t="s">
        <v>63</v>
      </c>
      <c r="C19" s="82">
        <v>3</v>
      </c>
      <c r="E19" s="45" t="s">
        <v>80</v>
      </c>
      <c r="G19" s="5"/>
    </row>
    <row r="20" spans="2:7" x14ac:dyDescent="0.25">
      <c r="B20" s="45" t="s">
        <v>16</v>
      </c>
      <c r="C20" s="84">
        <v>4.5999999999999999E-2</v>
      </c>
    </row>
    <row r="21" spans="2:7" x14ac:dyDescent="0.25">
      <c r="B21" s="45" t="s">
        <v>64</v>
      </c>
      <c r="C21" s="83">
        <v>2500</v>
      </c>
      <c r="E21" s="45" t="s">
        <v>78</v>
      </c>
    </row>
    <row r="22" spans="2:7" ht="15.75" thickBot="1" x14ac:dyDescent="0.3">
      <c r="E22" s="45" t="s">
        <v>65</v>
      </c>
    </row>
    <row r="23" spans="2:7" ht="15.75" thickBot="1" x14ac:dyDescent="0.3">
      <c r="E23" s="45" t="s">
        <v>81</v>
      </c>
      <c r="G23" s="46"/>
    </row>
    <row r="25" spans="2:7" x14ac:dyDescent="0.25">
      <c r="E25" s="45" t="s">
        <v>66</v>
      </c>
    </row>
    <row r="26" spans="2:7" x14ac:dyDescent="0.25">
      <c r="E26" s="45" t="s">
        <v>67</v>
      </c>
    </row>
    <row r="27" spans="2:7" x14ac:dyDescent="0.25">
      <c r="E27" s="45" t="s">
        <v>68</v>
      </c>
    </row>
    <row r="28" spans="2:7" x14ac:dyDescent="0.25">
      <c r="E28" s="45" t="s">
        <v>69</v>
      </c>
    </row>
    <row r="29" spans="2:7" x14ac:dyDescent="0.25">
      <c r="E29" s="45" t="s">
        <v>70</v>
      </c>
    </row>
    <row r="30" spans="2:7" ht="15.75" thickBot="1" x14ac:dyDescent="0.3">
      <c r="E30" s="45" t="s">
        <v>71</v>
      </c>
    </row>
    <row r="31" spans="2:7" ht="15.75" thickBot="1" x14ac:dyDescent="0.3">
      <c r="E31" s="45" t="s">
        <v>72</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
  <sheetViews>
    <sheetView zoomScale="130" zoomScaleNormal="130" workbookViewId="0"/>
  </sheetViews>
  <sheetFormatPr defaultRowHeight="15" x14ac:dyDescent="0.25"/>
  <cols>
    <col min="1" max="1" width="4.28515625" customWidth="1"/>
    <col min="7" max="7" width="11.28515625" customWidth="1"/>
  </cols>
  <sheetData>
    <row r="2" spans="2:13" ht="14.65" customHeight="1" x14ac:dyDescent="0.25">
      <c r="B2" s="89" t="s">
        <v>107</v>
      </c>
      <c r="C2" s="63"/>
      <c r="D2" s="63"/>
      <c r="E2" s="63"/>
      <c r="F2" s="63"/>
      <c r="G2" s="63"/>
    </row>
    <row r="3" spans="2:13" ht="14.65" customHeight="1" x14ac:dyDescent="0.25">
      <c r="B3" s="89" t="s">
        <v>192</v>
      </c>
      <c r="C3" s="63"/>
      <c r="D3" s="63"/>
      <c r="E3" s="63"/>
      <c r="F3" s="63"/>
      <c r="G3" s="63"/>
    </row>
    <row r="4" spans="2:13" ht="14.65" customHeight="1" x14ac:dyDescent="0.25">
      <c r="B4" s="89" t="s">
        <v>179</v>
      </c>
      <c r="C4" s="63"/>
      <c r="D4" s="63"/>
      <c r="E4" s="63"/>
      <c r="F4" s="63"/>
      <c r="G4" s="63"/>
    </row>
    <row r="5" spans="2:13" ht="21" customHeight="1" x14ac:dyDescent="0.25">
      <c r="B5" s="89" t="s">
        <v>180</v>
      </c>
      <c r="C5" s="63"/>
      <c r="D5" s="63"/>
      <c r="E5" s="63"/>
      <c r="F5" s="63"/>
      <c r="G5" s="63"/>
    </row>
    <row r="6" spans="2:13" ht="14.65" customHeight="1" x14ac:dyDescent="0.25">
      <c r="B6" s="89" t="s">
        <v>193</v>
      </c>
      <c r="C6" s="63"/>
      <c r="D6" s="63"/>
      <c r="E6" s="63"/>
      <c r="F6" s="63"/>
      <c r="G6" s="63"/>
    </row>
    <row r="7" spans="2:13" s="63" customFormat="1" ht="14.65" customHeight="1" x14ac:dyDescent="0.25">
      <c r="B7" s="89" t="s">
        <v>130</v>
      </c>
    </row>
    <row r="8" spans="2:13" s="63" customFormat="1" ht="7.5" customHeight="1" x14ac:dyDescent="0.25">
      <c r="B8" s="89"/>
    </row>
    <row r="9" spans="2:13" s="63" customFormat="1" ht="14.65" customHeight="1" x14ac:dyDescent="0.25">
      <c r="B9" s="89" t="s">
        <v>131</v>
      </c>
    </row>
    <row r="10" spans="2:13" ht="14.65" customHeight="1" x14ac:dyDescent="0.25">
      <c r="B10" s="89" t="s">
        <v>132</v>
      </c>
      <c r="C10" s="63"/>
      <c r="D10" s="63"/>
      <c r="E10" s="63"/>
      <c r="F10" s="63"/>
      <c r="G10" s="63"/>
    </row>
    <row r="11" spans="2:13" ht="14.65" customHeight="1" x14ac:dyDescent="0.25">
      <c r="B11" s="89" t="s">
        <v>133</v>
      </c>
      <c r="C11" s="63"/>
      <c r="D11" s="63"/>
      <c r="E11" s="63"/>
      <c r="F11" s="63"/>
      <c r="G11" s="63"/>
    </row>
    <row r="12" spans="2:13" s="63" customFormat="1" ht="7.9" customHeight="1" x14ac:dyDescent="0.25">
      <c r="B12" s="89"/>
    </row>
    <row r="13" spans="2:13" ht="14.65" customHeight="1" x14ac:dyDescent="0.25">
      <c r="B13" s="89" t="s">
        <v>110</v>
      </c>
      <c r="C13" s="63"/>
      <c r="D13" s="63"/>
      <c r="E13" s="63"/>
      <c r="F13" s="63"/>
      <c r="G13" s="63"/>
      <c r="M13" s="63"/>
    </row>
    <row r="14" spans="2:13" s="63" customFormat="1" ht="14.65" customHeight="1" x14ac:dyDescent="0.25">
      <c r="B14" s="89" t="s">
        <v>111</v>
      </c>
    </row>
    <row r="15" spans="2:13" ht="15.75" thickBot="1" x14ac:dyDescent="0.3">
      <c r="B15" s="63"/>
      <c r="C15" s="63"/>
      <c r="D15" s="63"/>
      <c r="E15" s="63"/>
      <c r="F15" s="63"/>
      <c r="G15" s="63"/>
      <c r="M15" s="63"/>
    </row>
    <row r="16" spans="2:13" ht="15.75" thickBot="1" x14ac:dyDescent="0.3">
      <c r="B16" s="63"/>
      <c r="C16" s="63" t="s">
        <v>108</v>
      </c>
      <c r="D16" s="63"/>
      <c r="E16" s="63"/>
      <c r="F16" s="63"/>
      <c r="H16" s="74">
        <v>4.4999999999999998E-2</v>
      </c>
      <c r="M16" s="63"/>
    </row>
    <row r="17" spans="2:13" s="85" customFormat="1" x14ac:dyDescent="0.25"/>
    <row r="18" spans="2:13" ht="15.75" thickBot="1" x14ac:dyDescent="0.3">
      <c r="B18" s="8"/>
      <c r="C18" s="8"/>
      <c r="D18" s="8"/>
      <c r="E18" s="8"/>
      <c r="F18" s="8"/>
      <c r="G18" s="8"/>
      <c r="H18" s="8"/>
      <c r="I18" s="8"/>
      <c r="J18" s="8"/>
      <c r="K18" s="8"/>
      <c r="M18" s="63"/>
    </row>
    <row r="19" spans="2:13" ht="15.75" thickBot="1" x14ac:dyDescent="0.3">
      <c r="B19" s="120" t="s">
        <v>109</v>
      </c>
      <c r="C19" s="120"/>
      <c r="D19" s="120"/>
      <c r="E19" s="120"/>
      <c r="F19" s="120"/>
      <c r="G19" s="120"/>
      <c r="H19" s="120"/>
      <c r="I19" s="120"/>
      <c r="J19" s="120"/>
      <c r="K19" s="120"/>
      <c r="M19" s="63"/>
    </row>
    <row r="20" spans="2:13" ht="7.9" customHeight="1" x14ac:dyDescent="0.25">
      <c r="M20" s="63"/>
    </row>
    <row r="21" spans="2:13" x14ac:dyDescent="0.25">
      <c r="M21" s="63"/>
    </row>
    <row r="22" spans="2:13" x14ac:dyDescent="0.25">
      <c r="M22" s="63"/>
    </row>
    <row r="23" spans="2:13" x14ac:dyDescent="0.25">
      <c r="M23" s="63"/>
    </row>
    <row r="24" spans="2:13" x14ac:dyDescent="0.25">
      <c r="M24" s="63"/>
    </row>
    <row r="25" spans="2:13" x14ac:dyDescent="0.25">
      <c r="M25" s="63"/>
    </row>
    <row r="26" spans="2:13" x14ac:dyDescent="0.25">
      <c r="M26" s="63"/>
    </row>
    <row r="27" spans="2:13" x14ac:dyDescent="0.25">
      <c r="M27" s="63"/>
    </row>
    <row r="28" spans="2:13" x14ac:dyDescent="0.25">
      <c r="M28" s="63"/>
    </row>
    <row r="29" spans="2:13" x14ac:dyDescent="0.25">
      <c r="M29" s="63"/>
    </row>
    <row r="30" spans="2:13" x14ac:dyDescent="0.25">
      <c r="M30" s="63"/>
    </row>
    <row r="31" spans="2:13" x14ac:dyDescent="0.25">
      <c r="M31" s="63"/>
    </row>
    <row r="32" spans="2:13" x14ac:dyDescent="0.25">
      <c r="M32" s="63"/>
    </row>
    <row r="33" spans="13:13" x14ac:dyDescent="0.25">
      <c r="M33" s="63"/>
    </row>
    <row r="34" spans="13:13" x14ac:dyDescent="0.25">
      <c r="M34" s="63"/>
    </row>
    <row r="35" spans="13:13" x14ac:dyDescent="0.25">
      <c r="M35" s="63"/>
    </row>
    <row r="36" spans="13:13" x14ac:dyDescent="0.25">
      <c r="M36" s="63"/>
    </row>
    <row r="37" spans="13:13" x14ac:dyDescent="0.25">
      <c r="M37" s="63"/>
    </row>
    <row r="38" spans="13:13" x14ac:dyDescent="0.25">
      <c r="M38" s="63"/>
    </row>
    <row r="39" spans="13:13" x14ac:dyDescent="0.25">
      <c r="M39" s="63"/>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zoomScale="130" zoomScaleNormal="130" workbookViewId="0">
      <selection activeCell="F8" sqref="F8"/>
    </sheetView>
  </sheetViews>
  <sheetFormatPr defaultColWidth="9.140625" defaultRowHeight="15" x14ac:dyDescent="0.25"/>
  <cols>
    <col min="1" max="1" width="4.28515625" style="89" customWidth="1"/>
    <col min="2" max="5" width="9.140625" style="89"/>
    <col min="6" max="6" width="13.28515625" style="89" bestFit="1" customWidth="1"/>
    <col min="7" max="7" width="12" style="89" customWidth="1"/>
    <col min="8" max="8" width="12.140625" style="89" customWidth="1"/>
    <col min="9" max="9" width="11.7109375" style="89" customWidth="1"/>
    <col min="10" max="16384" width="9.140625" style="89"/>
  </cols>
  <sheetData>
    <row r="2" spans="2:11" x14ac:dyDescent="0.25">
      <c r="B2" s="16" t="s">
        <v>147</v>
      </c>
    </row>
    <row r="4" spans="2:11" x14ac:dyDescent="0.25">
      <c r="B4" s="16" t="s">
        <v>61</v>
      </c>
    </row>
    <row r="5" spans="2:11" s="16" customFormat="1" x14ac:dyDescent="0.25">
      <c r="B5" s="7" t="s">
        <v>8</v>
      </c>
      <c r="F5" s="98">
        <v>235000</v>
      </c>
    </row>
    <row r="6" spans="2:11" s="16" customFormat="1" x14ac:dyDescent="0.25">
      <c r="B6" s="7" t="s">
        <v>148</v>
      </c>
      <c r="F6" s="99">
        <v>3</v>
      </c>
    </row>
    <row r="7" spans="2:11" s="16" customFormat="1" x14ac:dyDescent="0.25">
      <c r="B7" s="7" t="s">
        <v>9</v>
      </c>
      <c r="F7" s="100">
        <v>4.5999999999999999E-2</v>
      </c>
    </row>
    <row r="8" spans="2:11" s="16" customFormat="1" x14ac:dyDescent="0.25">
      <c r="B8" s="7"/>
      <c r="F8" s="101"/>
    </row>
    <row r="9" spans="2:11" s="16" customFormat="1" x14ac:dyDescent="0.25">
      <c r="B9" s="7" t="s">
        <v>149</v>
      </c>
      <c r="F9" s="102"/>
    </row>
    <row r="10" spans="2:11" s="16" customFormat="1" x14ac:dyDescent="0.25">
      <c r="B10" s="7"/>
    </row>
    <row r="11" spans="2:11" x14ac:dyDescent="0.25">
      <c r="B11" s="103" t="s">
        <v>150</v>
      </c>
    </row>
    <row r="12" spans="2:11" x14ac:dyDescent="0.25">
      <c r="B12" s="103" t="s">
        <v>151</v>
      </c>
    </row>
    <row r="13" spans="2:11" x14ac:dyDescent="0.25">
      <c r="B13" s="103" t="s">
        <v>152</v>
      </c>
    </row>
    <row r="14" spans="2:11" x14ac:dyDescent="0.25">
      <c r="B14" s="103" t="s">
        <v>153</v>
      </c>
    </row>
    <row r="15" spans="2:11" ht="15.75" thickBot="1" x14ac:dyDescent="0.3"/>
    <row r="16" spans="2:11" ht="15.75" thickBot="1" x14ac:dyDescent="0.3">
      <c r="B16" s="121" t="s">
        <v>154</v>
      </c>
      <c r="C16" s="121"/>
      <c r="D16" s="121"/>
      <c r="E16" s="121"/>
      <c r="F16" s="121"/>
      <c r="G16" s="121"/>
      <c r="H16" s="121"/>
      <c r="I16" s="121"/>
      <c r="J16" s="121"/>
      <c r="K16" s="121"/>
    </row>
    <row r="18" spans="2:11" x14ac:dyDescent="0.25">
      <c r="B18" s="104" t="s">
        <v>155</v>
      </c>
    </row>
    <row r="19" spans="2:11" ht="15.75" thickBot="1" x14ac:dyDescent="0.3"/>
    <row r="20" spans="2:11" ht="15.75" thickBot="1" x14ac:dyDescent="0.3">
      <c r="C20" s="16" t="s">
        <v>156</v>
      </c>
      <c r="I20" s="105"/>
    </row>
    <row r="21" spans="2:11" ht="15.75" thickBot="1" x14ac:dyDescent="0.3">
      <c r="C21" s="16" t="s">
        <v>157</v>
      </c>
      <c r="I21" s="105"/>
    </row>
    <row r="22" spans="2:11" ht="15.75" thickBot="1" x14ac:dyDescent="0.3">
      <c r="C22" s="16" t="s">
        <v>158</v>
      </c>
      <c r="I22" s="105"/>
    </row>
    <row r="23" spans="2:11" ht="15.75" thickBot="1" x14ac:dyDescent="0.3">
      <c r="C23" s="16" t="s">
        <v>159</v>
      </c>
      <c r="I23" s="105"/>
    </row>
    <row r="24" spans="2:11" ht="15.75" thickBot="1" x14ac:dyDescent="0.3"/>
    <row r="25" spans="2:11" ht="15.75" thickBot="1" x14ac:dyDescent="0.3">
      <c r="B25" s="121" t="s">
        <v>109</v>
      </c>
      <c r="C25" s="121"/>
      <c r="D25" s="121"/>
      <c r="E25" s="121"/>
      <c r="F25" s="121"/>
      <c r="G25" s="121"/>
      <c r="H25" s="121"/>
      <c r="I25" s="121"/>
      <c r="J25" s="121"/>
      <c r="K25" s="121"/>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3"/>
  <sheetViews>
    <sheetView topLeftCell="A46" zoomScale="115" zoomScaleNormal="115" workbookViewId="0">
      <selection activeCell="C65" sqref="C65"/>
    </sheetView>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50" t="s">
        <v>82</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79" t="s">
        <v>0</v>
      </c>
      <c r="C11" s="89" t="s">
        <v>2</v>
      </c>
      <c r="D11" s="89"/>
      <c r="E11" s="89"/>
      <c r="F11" s="89"/>
      <c r="G11" s="89"/>
      <c r="H11" s="89"/>
    </row>
    <row r="12" spans="2:8" x14ac:dyDescent="0.25">
      <c r="B12" s="89"/>
      <c r="C12" s="89" t="s">
        <v>83</v>
      </c>
      <c r="D12" s="89"/>
      <c r="E12" s="89"/>
      <c r="F12" s="89"/>
      <c r="G12" s="89"/>
      <c r="H12" s="89"/>
    </row>
    <row r="13" spans="2:8" x14ac:dyDescent="0.25">
      <c r="B13" s="89"/>
      <c r="C13" s="89" t="s">
        <v>181</v>
      </c>
      <c r="D13" s="89"/>
      <c r="E13" s="89"/>
      <c r="F13" s="89"/>
      <c r="G13" s="89"/>
      <c r="H13" s="89"/>
    </row>
    <row r="14" spans="2:8" s="49" customFormat="1" x14ac:dyDescent="0.25">
      <c r="B14" s="89"/>
      <c r="C14" s="89" t="s">
        <v>134</v>
      </c>
      <c r="D14" s="89"/>
      <c r="E14" s="89"/>
      <c r="F14" s="89"/>
      <c r="G14" s="89"/>
      <c r="H14" s="89"/>
    </row>
    <row r="15" spans="2:8" s="49" customFormat="1" ht="15.75" thickBot="1" x14ac:dyDescent="0.3">
      <c r="B15" s="89"/>
      <c r="C15" s="89"/>
      <c r="D15" s="89"/>
      <c r="E15" s="89"/>
      <c r="F15" s="89"/>
      <c r="G15" s="89"/>
      <c r="H15" s="89"/>
    </row>
    <row r="16" spans="2:8" ht="15.75" thickBot="1" x14ac:dyDescent="0.3">
      <c r="B16" s="89"/>
      <c r="C16" s="89"/>
      <c r="D16" s="55" t="s">
        <v>84</v>
      </c>
      <c r="E16" s="56" t="s">
        <v>4</v>
      </c>
      <c r="F16" s="89"/>
      <c r="G16" s="89"/>
      <c r="H16" s="89"/>
    </row>
    <row r="17" spans="2:10" x14ac:dyDescent="0.25">
      <c r="B17" s="89"/>
      <c r="C17" s="89"/>
      <c r="D17" s="57">
        <v>1</v>
      </c>
      <c r="E17" s="88">
        <v>0</v>
      </c>
      <c r="F17" s="89"/>
      <c r="G17" s="89"/>
      <c r="H17" s="89"/>
    </row>
    <row r="18" spans="2:10" x14ac:dyDescent="0.25">
      <c r="B18" s="89"/>
      <c r="C18" s="89"/>
      <c r="D18" s="58">
        <v>2</v>
      </c>
      <c r="E18" s="88">
        <v>0</v>
      </c>
      <c r="F18" s="89"/>
      <c r="G18" s="89"/>
      <c r="H18" s="89"/>
    </row>
    <row r="19" spans="2:10" ht="15.75" thickBot="1" x14ac:dyDescent="0.3">
      <c r="B19" s="89"/>
      <c r="C19" s="89"/>
      <c r="D19" s="58">
        <v>3</v>
      </c>
      <c r="E19" s="88">
        <v>0</v>
      </c>
      <c r="F19" s="89"/>
      <c r="G19" s="89"/>
      <c r="H19" s="89"/>
    </row>
    <row r="20" spans="2:10" ht="15.75" thickBot="1" x14ac:dyDescent="0.3">
      <c r="B20" s="89"/>
      <c r="C20" s="89"/>
      <c r="D20" s="58">
        <v>4</v>
      </c>
      <c r="E20" s="87">
        <v>7500</v>
      </c>
      <c r="F20" s="89"/>
      <c r="G20" s="89"/>
      <c r="H20" s="89"/>
    </row>
    <row r="21" spans="2:10" x14ac:dyDescent="0.25">
      <c r="B21" s="89"/>
      <c r="C21" s="89"/>
      <c r="D21" s="58">
        <v>5</v>
      </c>
      <c r="E21" s="88">
        <f t="shared" ref="E21:E25" si="0">E20</f>
        <v>7500</v>
      </c>
      <c r="F21" s="89" t="s">
        <v>5</v>
      </c>
      <c r="G21" s="89"/>
      <c r="H21" s="89"/>
    </row>
    <row r="22" spans="2:10" x14ac:dyDescent="0.25">
      <c r="B22" s="89"/>
      <c r="C22" s="89"/>
      <c r="D22" s="58">
        <v>6</v>
      </c>
      <c r="E22" s="88">
        <f t="shared" si="0"/>
        <v>7500</v>
      </c>
      <c r="F22" s="89"/>
      <c r="G22" s="89"/>
      <c r="H22" s="89"/>
      <c r="J22" s="47"/>
    </row>
    <row r="23" spans="2:10" x14ac:dyDescent="0.25">
      <c r="B23" s="89"/>
      <c r="C23" s="89"/>
      <c r="D23" s="58">
        <v>7</v>
      </c>
      <c r="E23" s="88">
        <f t="shared" si="0"/>
        <v>7500</v>
      </c>
      <c r="F23" s="89"/>
      <c r="G23" s="89"/>
      <c r="H23" s="89"/>
    </row>
    <row r="24" spans="2:10" s="51" customFormat="1" x14ac:dyDescent="0.25">
      <c r="B24" s="89"/>
      <c r="C24" s="89"/>
      <c r="D24" s="58">
        <v>8</v>
      </c>
      <c r="E24" s="88">
        <f t="shared" si="0"/>
        <v>7500</v>
      </c>
      <c r="F24" s="89"/>
      <c r="G24" s="89"/>
      <c r="H24" s="89"/>
    </row>
    <row r="25" spans="2:10" s="63" customFormat="1" ht="15.75" thickBot="1" x14ac:dyDescent="0.3">
      <c r="B25" s="89"/>
      <c r="C25" s="89"/>
      <c r="D25" s="66">
        <v>9</v>
      </c>
      <c r="E25" s="88">
        <f t="shared" si="0"/>
        <v>7500</v>
      </c>
      <c r="F25" s="89"/>
      <c r="G25" s="89"/>
      <c r="H25" s="89"/>
    </row>
    <row r="26" spans="2:10" s="51" customFormat="1" ht="15.75" thickBot="1" x14ac:dyDescent="0.3">
      <c r="B26" s="89"/>
      <c r="C26" s="89"/>
      <c r="D26" s="52">
        <v>10</v>
      </c>
      <c r="E26" s="87">
        <v>10000</v>
      </c>
      <c r="F26" s="89" t="s">
        <v>5</v>
      </c>
      <c r="G26" s="89"/>
      <c r="H26" s="89"/>
    </row>
    <row r="27" spans="2:10" s="51" customFormat="1" x14ac:dyDescent="0.25">
      <c r="B27" s="89"/>
      <c r="C27" s="89"/>
      <c r="D27" s="89"/>
      <c r="E27" s="89"/>
      <c r="F27" s="89"/>
      <c r="G27" s="89"/>
      <c r="H27" s="89"/>
    </row>
    <row r="28" spans="2:10" s="51" customFormat="1" x14ac:dyDescent="0.25">
      <c r="B28" s="89"/>
      <c r="C28" s="89" t="s">
        <v>85</v>
      </c>
      <c r="D28" s="89"/>
      <c r="E28" s="86">
        <v>7.4999999999999997E-2</v>
      </c>
      <c r="F28" s="89"/>
      <c r="G28" s="89"/>
      <c r="H28" s="89"/>
    </row>
    <row r="30" spans="2:10" x14ac:dyDescent="0.25">
      <c r="C30" s="53" t="s">
        <v>86</v>
      </c>
      <c r="D30" s="53"/>
      <c r="E30" s="53"/>
    </row>
    <row r="31" spans="2:10" x14ac:dyDescent="0.25">
      <c r="C31" s="53" t="s">
        <v>87</v>
      </c>
      <c r="D31" s="53"/>
      <c r="E31" s="53"/>
    </row>
    <row r="32" spans="2:10" x14ac:dyDescent="0.25">
      <c r="C32" s="53" t="s">
        <v>195</v>
      </c>
      <c r="D32" s="53"/>
      <c r="E32" s="53"/>
    </row>
    <row r="33" spans="2:11" ht="15.75" thickBot="1" x14ac:dyDescent="0.3"/>
    <row r="34" spans="2:11" ht="15.75" thickBot="1" x14ac:dyDescent="0.3">
      <c r="C34" s="54" t="s">
        <v>88</v>
      </c>
      <c r="D34" s="122"/>
      <c r="E34" s="123"/>
    </row>
    <row r="36" spans="2:11" s="63" customFormat="1" x14ac:dyDescent="0.25">
      <c r="B36" s="59" t="s">
        <v>1</v>
      </c>
      <c r="C36" s="63" t="s">
        <v>98</v>
      </c>
    </row>
    <row r="37" spans="2:11" s="63" customFormat="1" x14ac:dyDescent="0.25">
      <c r="C37" s="67" t="s">
        <v>101</v>
      </c>
    </row>
    <row r="38" spans="2:11" s="63" customFormat="1" x14ac:dyDescent="0.25">
      <c r="C38" s="67" t="s">
        <v>168</v>
      </c>
    </row>
    <row r="39" spans="2:11" s="63" customFormat="1" ht="15.75" thickBot="1" x14ac:dyDescent="0.3"/>
    <row r="40" spans="2:11" s="63" customFormat="1" ht="15.75" thickBot="1" x14ac:dyDescent="0.3">
      <c r="C40" s="68" t="s">
        <v>99</v>
      </c>
      <c r="F40" s="69">
        <v>9.6000000000000002E-2</v>
      </c>
    </row>
    <row r="41" spans="2:11" s="63" customFormat="1" ht="10.5" customHeight="1" thickBot="1" x14ac:dyDescent="0.3">
      <c r="E41" s="8"/>
      <c r="F41" s="8"/>
    </row>
    <row r="42" spans="2:11" s="63" customFormat="1" ht="45.75" thickBot="1" x14ac:dyDescent="0.3">
      <c r="E42" s="72" t="s">
        <v>106</v>
      </c>
      <c r="F42" s="72" t="s">
        <v>100</v>
      </c>
    </row>
    <row r="43" spans="2:11" s="63" customFormat="1" ht="15.75" thickBot="1" x14ac:dyDescent="0.3">
      <c r="E43" s="12" t="s">
        <v>102</v>
      </c>
      <c r="F43" s="71"/>
    </row>
    <row r="44" spans="2:11" s="63" customFormat="1" ht="15.75" thickBot="1" x14ac:dyDescent="0.3">
      <c r="E44" s="12" t="s">
        <v>103</v>
      </c>
      <c r="F44" s="70"/>
    </row>
    <row r="45" spans="2:11" s="63" customFormat="1" ht="15.75" thickBot="1" x14ac:dyDescent="0.3">
      <c r="E45" s="12" t="s">
        <v>105</v>
      </c>
      <c r="F45" s="70"/>
    </row>
    <row r="46" spans="2:11" s="63" customFormat="1" ht="15.75" thickBot="1" x14ac:dyDescent="0.3">
      <c r="E46" s="73" t="s">
        <v>104</v>
      </c>
      <c r="F46" s="62"/>
    </row>
    <row r="47" spans="2:11" s="63" customFormat="1" x14ac:dyDescent="0.25"/>
    <row r="48" spans="2:11" x14ac:dyDescent="0.25">
      <c r="K48" s="63"/>
    </row>
    <row r="49" spans="2:11" x14ac:dyDescent="0.25">
      <c r="B49" s="59" t="s">
        <v>6</v>
      </c>
      <c r="C49" t="s">
        <v>75</v>
      </c>
      <c r="K49" s="63"/>
    </row>
    <row r="50" spans="2:11" s="78" customFormat="1" ht="15.75" thickBot="1" x14ac:dyDescent="0.3">
      <c r="B50" s="79"/>
    </row>
    <row r="51" spans="2:11" s="78" customFormat="1" ht="15.75" thickBot="1" x14ac:dyDescent="0.3">
      <c r="B51" s="79"/>
      <c r="D51" s="55" t="s">
        <v>84</v>
      </c>
      <c r="E51" s="56" t="s">
        <v>4</v>
      </c>
    </row>
    <row r="52" spans="2:11" s="89" customFormat="1" x14ac:dyDescent="0.25">
      <c r="B52" s="79"/>
      <c r="D52" s="106">
        <v>0</v>
      </c>
      <c r="E52" s="107">
        <v>3000</v>
      </c>
    </row>
    <row r="53" spans="2:11" s="89" customFormat="1" x14ac:dyDescent="0.25">
      <c r="B53" s="79"/>
      <c r="D53" s="58">
        <v>1</v>
      </c>
      <c r="E53" s="88">
        <v>2500</v>
      </c>
    </row>
    <row r="54" spans="2:11" s="89" customFormat="1" x14ac:dyDescent="0.25">
      <c r="B54" s="79"/>
      <c r="D54" s="58">
        <v>2</v>
      </c>
      <c r="E54" s="88">
        <v>2500</v>
      </c>
    </row>
    <row r="55" spans="2:11" s="89" customFormat="1" x14ac:dyDescent="0.25">
      <c r="B55" s="79"/>
      <c r="D55" s="58">
        <v>3</v>
      </c>
      <c r="E55" s="88">
        <v>2500</v>
      </c>
    </row>
    <row r="56" spans="2:11" s="89" customFormat="1" x14ac:dyDescent="0.25">
      <c r="B56" s="79"/>
      <c r="D56" s="58">
        <v>4</v>
      </c>
      <c r="E56" s="88">
        <v>2500</v>
      </c>
    </row>
    <row r="57" spans="2:11" s="89" customFormat="1" x14ac:dyDescent="0.25">
      <c r="B57" s="79"/>
      <c r="D57" s="58">
        <v>5</v>
      </c>
      <c r="E57" s="108" t="s">
        <v>169</v>
      </c>
    </row>
    <row r="58" spans="2:11" s="89" customFormat="1" x14ac:dyDescent="0.25">
      <c r="B58" s="79"/>
      <c r="D58" s="58">
        <v>6</v>
      </c>
      <c r="E58" s="108" t="s">
        <v>169</v>
      </c>
    </row>
    <row r="59" spans="2:11" s="89" customFormat="1" ht="15.75" customHeight="1" x14ac:dyDescent="0.25">
      <c r="B59" s="79"/>
      <c r="D59" s="58">
        <v>7</v>
      </c>
      <c r="E59" s="108" t="s">
        <v>169</v>
      </c>
    </row>
    <row r="60" spans="2:11" s="89" customFormat="1" ht="15.75" customHeight="1" x14ac:dyDescent="0.25">
      <c r="B60" s="79"/>
      <c r="D60" s="58">
        <v>8</v>
      </c>
      <c r="E60" s="88">
        <v>2500</v>
      </c>
    </row>
    <row r="61" spans="2:11" s="78" customFormat="1" ht="15.75" customHeight="1" x14ac:dyDescent="0.25">
      <c r="B61" s="79"/>
      <c r="D61" s="58">
        <v>9</v>
      </c>
      <c r="E61" s="88">
        <v>2500</v>
      </c>
    </row>
    <row r="62" spans="2:11" s="78" customFormat="1" ht="15.75" customHeight="1" thickBot="1" x14ac:dyDescent="0.3">
      <c r="B62" s="79"/>
      <c r="D62" s="52">
        <v>10</v>
      </c>
      <c r="E62" s="109">
        <v>1000</v>
      </c>
    </row>
    <row r="63" spans="2:11" s="89" customFormat="1" ht="15.75" customHeight="1" x14ac:dyDescent="0.25">
      <c r="B63" s="79"/>
    </row>
    <row r="64" spans="2:11" ht="21" customHeight="1" x14ac:dyDescent="0.25">
      <c r="C64" s="89" t="s">
        <v>215</v>
      </c>
      <c r="K64" s="63"/>
    </row>
    <row r="65" spans="2:14" x14ac:dyDescent="0.25">
      <c r="C65" s="89" t="s">
        <v>182</v>
      </c>
      <c r="K65" s="63"/>
    </row>
    <row r="66" spans="2:14" x14ac:dyDescent="0.25">
      <c r="C66" s="89" t="s">
        <v>76</v>
      </c>
      <c r="K66" s="63"/>
    </row>
    <row r="67" spans="2:14" x14ac:dyDescent="0.25">
      <c r="C67" s="89" t="s">
        <v>176</v>
      </c>
      <c r="K67" s="63"/>
    </row>
    <row r="68" spans="2:14" x14ac:dyDescent="0.25">
      <c r="C68" s="89" t="s">
        <v>177</v>
      </c>
      <c r="K68" s="63"/>
    </row>
    <row r="69" spans="2:14" x14ac:dyDescent="0.25">
      <c r="C69" s="89" t="s">
        <v>194</v>
      </c>
      <c r="K69" s="63"/>
    </row>
    <row r="70" spans="2:14" x14ac:dyDescent="0.25">
      <c r="K70" s="63"/>
    </row>
    <row r="71" spans="2:14" s="63" customFormat="1" x14ac:dyDescent="0.25"/>
    <row r="72" spans="2:14" s="63" customFormat="1" x14ac:dyDescent="0.25"/>
    <row r="73" spans="2:14" s="63" customFormat="1" x14ac:dyDescent="0.25"/>
    <row r="74" spans="2:14" s="63" customFormat="1" x14ac:dyDescent="0.25"/>
    <row r="75" spans="2:14" s="63" customFormat="1" x14ac:dyDescent="0.25"/>
    <row r="76" spans="2:14" s="63" customFormat="1" x14ac:dyDescent="0.25"/>
    <row r="77" spans="2:14" s="63" customFormat="1" x14ac:dyDescent="0.25"/>
    <row r="78" spans="2:14" x14ac:dyDescent="0.25">
      <c r="K78" s="63"/>
    </row>
    <row r="79" spans="2:14" x14ac:dyDescent="0.25">
      <c r="B79" s="59" t="s">
        <v>7</v>
      </c>
      <c r="C79" s="89" t="s">
        <v>20</v>
      </c>
      <c r="K79" s="63"/>
    </row>
    <row r="80" spans="2:14" ht="17.25" x14ac:dyDescent="0.4">
      <c r="C80" s="89" t="s">
        <v>196</v>
      </c>
      <c r="I80" s="21" t="s">
        <v>3</v>
      </c>
      <c r="J80" s="21" t="s">
        <v>17</v>
      </c>
      <c r="K80" s="21" t="s">
        <v>18</v>
      </c>
      <c r="L80" s="21" t="s">
        <v>28</v>
      </c>
      <c r="M80" s="21" t="s">
        <v>19</v>
      </c>
      <c r="N80" s="21"/>
    </row>
    <row r="81" spans="2:13" x14ac:dyDescent="0.25">
      <c r="C81" s="89" t="s">
        <v>183</v>
      </c>
      <c r="I81" s="20">
        <v>1</v>
      </c>
      <c r="J81">
        <v>2500</v>
      </c>
      <c r="K81">
        <v>1800</v>
      </c>
      <c r="L81">
        <v>300</v>
      </c>
      <c r="M81">
        <v>125</v>
      </c>
    </row>
    <row r="82" spans="2:13" ht="15.75" thickBot="1" x14ac:dyDescent="0.3">
      <c r="C82" s="89"/>
      <c r="I82" s="20">
        <v>2</v>
      </c>
      <c r="J82">
        <v>3000</v>
      </c>
      <c r="K82">
        <v>2200</v>
      </c>
      <c r="L82">
        <v>315</v>
      </c>
      <c r="M82">
        <v>150</v>
      </c>
    </row>
    <row r="83" spans="2:13" ht="15.75" thickBot="1" x14ac:dyDescent="0.3">
      <c r="C83" s="7" t="s">
        <v>21</v>
      </c>
      <c r="E83" s="22">
        <v>6</v>
      </c>
      <c r="I83" s="20">
        <v>3</v>
      </c>
      <c r="J83">
        <v>3250</v>
      </c>
      <c r="K83">
        <v>2400</v>
      </c>
      <c r="L83">
        <v>325</v>
      </c>
      <c r="M83">
        <v>162</v>
      </c>
    </row>
    <row r="84" spans="2:13" ht="15.75" thickBot="1" x14ac:dyDescent="0.3">
      <c r="C84" s="16"/>
      <c r="I84" s="20">
        <v>4</v>
      </c>
      <c r="J84">
        <v>4000</v>
      </c>
      <c r="K84">
        <v>3100</v>
      </c>
      <c r="L84">
        <v>400</v>
      </c>
      <c r="M84">
        <v>200</v>
      </c>
    </row>
    <row r="85" spans="2:13" ht="15.75" thickBot="1" x14ac:dyDescent="0.3">
      <c r="C85" s="7" t="s">
        <v>18</v>
      </c>
      <c r="E85" s="23"/>
      <c r="I85" s="20">
        <v>5</v>
      </c>
      <c r="J85">
        <v>4500</v>
      </c>
      <c r="K85">
        <v>3300</v>
      </c>
      <c r="L85">
        <v>430</v>
      </c>
      <c r="M85">
        <v>225</v>
      </c>
    </row>
    <row r="86" spans="2:13" x14ac:dyDescent="0.25">
      <c r="I86" s="20">
        <v>6</v>
      </c>
      <c r="J86">
        <v>5200</v>
      </c>
      <c r="K86">
        <v>3900</v>
      </c>
      <c r="L86">
        <v>450</v>
      </c>
      <c r="M86">
        <v>260</v>
      </c>
    </row>
    <row r="87" spans="2:13" x14ac:dyDescent="0.25">
      <c r="I87" s="20">
        <v>7</v>
      </c>
      <c r="J87">
        <v>5900</v>
      </c>
      <c r="K87">
        <v>4400</v>
      </c>
      <c r="L87">
        <v>500</v>
      </c>
      <c r="M87">
        <v>295</v>
      </c>
    </row>
    <row r="88" spans="2:13" x14ac:dyDescent="0.25">
      <c r="I88" s="20">
        <v>8</v>
      </c>
      <c r="J88">
        <v>6500</v>
      </c>
      <c r="K88">
        <v>4800</v>
      </c>
      <c r="L88">
        <v>550</v>
      </c>
      <c r="M88">
        <v>325</v>
      </c>
    </row>
    <row r="89" spans="2:13" x14ac:dyDescent="0.25">
      <c r="I89" s="20">
        <v>9</v>
      </c>
      <c r="J89">
        <v>8000</v>
      </c>
      <c r="K89">
        <v>6000</v>
      </c>
      <c r="L89">
        <v>590</v>
      </c>
      <c r="M89">
        <v>400</v>
      </c>
    </row>
    <row r="90" spans="2:13" x14ac:dyDescent="0.25">
      <c r="I90" s="20">
        <v>10</v>
      </c>
      <c r="J90">
        <v>9250</v>
      </c>
      <c r="K90">
        <v>6900</v>
      </c>
      <c r="L90">
        <v>700</v>
      </c>
      <c r="M90">
        <v>475</v>
      </c>
    </row>
    <row r="92" spans="2:13" s="89" customFormat="1" x14ac:dyDescent="0.25"/>
    <row r="93" spans="2:13" x14ac:dyDescent="0.25">
      <c r="B93" s="79" t="s">
        <v>115</v>
      </c>
      <c r="C93" s="89" t="s">
        <v>135</v>
      </c>
      <c r="D93" s="89"/>
    </row>
    <row r="94" spans="2:13" x14ac:dyDescent="0.25">
      <c r="B94" s="89"/>
      <c r="C94" s="89" t="s">
        <v>197</v>
      </c>
      <c r="D94" s="89"/>
    </row>
    <row r="95" spans="2:13" ht="15.75" thickBot="1" x14ac:dyDescent="0.3">
      <c r="B95" s="89"/>
      <c r="C95" s="89"/>
      <c r="D95" s="89"/>
    </row>
    <row r="96" spans="2:13" ht="15.75" thickBot="1" x14ac:dyDescent="0.3">
      <c r="B96" s="89"/>
      <c r="C96" s="116" t="s">
        <v>3</v>
      </c>
      <c r="D96" s="117" t="s">
        <v>17</v>
      </c>
    </row>
    <row r="97" spans="2:4" x14ac:dyDescent="0.25">
      <c r="B97" s="89"/>
      <c r="C97" s="110">
        <v>2006</v>
      </c>
      <c r="D97" s="111">
        <v>926000</v>
      </c>
    </row>
    <row r="98" spans="2:4" x14ac:dyDescent="0.25">
      <c r="B98" s="89"/>
      <c r="C98" s="17">
        <v>2007</v>
      </c>
      <c r="D98" s="80">
        <v>948500</v>
      </c>
    </row>
    <row r="99" spans="2:4" x14ac:dyDescent="0.25">
      <c r="B99" s="89"/>
      <c r="C99" s="17">
        <v>2008</v>
      </c>
      <c r="D99" s="80">
        <v>1014000</v>
      </c>
    </row>
    <row r="100" spans="2:4" x14ac:dyDescent="0.25">
      <c r="B100" s="89"/>
      <c r="C100" s="17">
        <v>2009</v>
      </c>
      <c r="D100" s="80">
        <v>850000</v>
      </c>
    </row>
    <row r="101" spans="2:4" s="63" customFormat="1" x14ac:dyDescent="0.25">
      <c r="B101" s="89"/>
      <c r="C101" s="17">
        <v>2010</v>
      </c>
      <c r="D101" s="80">
        <v>875000</v>
      </c>
    </row>
    <row r="102" spans="2:4" x14ac:dyDescent="0.25">
      <c r="B102" s="89"/>
      <c r="C102" s="17">
        <v>2011</v>
      </c>
      <c r="D102" s="80">
        <v>965000</v>
      </c>
    </row>
    <row r="103" spans="2:4" s="89" customFormat="1" x14ac:dyDescent="0.25">
      <c r="C103" s="118">
        <v>2012</v>
      </c>
      <c r="D103" s="119">
        <v>1040000</v>
      </c>
    </row>
    <row r="104" spans="2:4" x14ac:dyDescent="0.25">
      <c r="B104" s="89"/>
      <c r="C104" s="118">
        <v>2013</v>
      </c>
      <c r="D104" s="119">
        <v>1355000</v>
      </c>
    </row>
    <row r="105" spans="2:4" x14ac:dyDescent="0.25">
      <c r="B105" s="89"/>
      <c r="C105" s="118">
        <v>2014</v>
      </c>
      <c r="D105" s="119">
        <v>1216000</v>
      </c>
    </row>
    <row r="106" spans="2:4" x14ac:dyDescent="0.25">
      <c r="B106" s="89"/>
      <c r="C106" s="118">
        <v>2015</v>
      </c>
      <c r="D106" s="119">
        <v>1395000</v>
      </c>
    </row>
    <row r="107" spans="2:4" s="89" customFormat="1" x14ac:dyDescent="0.25">
      <c r="C107" s="118">
        <v>2016</v>
      </c>
      <c r="D107" s="119">
        <v>1450000</v>
      </c>
    </row>
    <row r="108" spans="2:4" ht="15.75" thickBot="1" x14ac:dyDescent="0.3">
      <c r="B108" s="89"/>
      <c r="C108" s="18">
        <v>2017</v>
      </c>
      <c r="D108" s="19"/>
    </row>
    <row r="109" spans="2:4" x14ac:dyDescent="0.25">
      <c r="B109" s="89"/>
      <c r="C109" s="89"/>
      <c r="D109" s="89"/>
    </row>
    <row r="110" spans="2:4" x14ac:dyDescent="0.25">
      <c r="B110" s="79" t="s">
        <v>122</v>
      </c>
      <c r="C110" s="89" t="s">
        <v>178</v>
      </c>
      <c r="D110" s="89"/>
    </row>
    <row r="111" spans="2:4" x14ac:dyDescent="0.25">
      <c r="B111" s="89"/>
      <c r="C111" s="89" t="s">
        <v>184</v>
      </c>
      <c r="D111" s="89"/>
    </row>
    <row r="112" spans="2:4" x14ac:dyDescent="0.25">
      <c r="B112" s="89"/>
      <c r="C112" s="89" t="s">
        <v>185</v>
      </c>
      <c r="D112" s="89"/>
    </row>
    <row r="113" spans="2:4" x14ac:dyDescent="0.25">
      <c r="B113" s="89"/>
      <c r="C113" s="89" t="s">
        <v>198</v>
      </c>
      <c r="D113" s="89"/>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workbookViewId="0">
      <selection activeCell="K5" sqref="K5"/>
    </sheetView>
  </sheetViews>
  <sheetFormatPr defaultColWidth="8.7109375" defaultRowHeight="15" x14ac:dyDescent="0.25"/>
  <cols>
    <col min="1" max="1" width="6.28515625" style="24" customWidth="1"/>
    <col min="2" max="2" width="4" style="48" customWidth="1"/>
    <col min="3" max="3" width="30.7109375" style="48" customWidth="1"/>
    <col min="4" max="4" width="17" style="24" customWidth="1"/>
    <col min="5" max="6" width="14.5703125" style="24" customWidth="1"/>
    <col min="7" max="16384" width="8.7109375" style="24"/>
  </cols>
  <sheetData>
    <row r="24" spans="3:6" ht="15.75" thickBot="1" x14ac:dyDescent="0.3"/>
    <row r="25" spans="3:6" ht="19.5" customHeight="1" thickBot="1" x14ac:dyDescent="0.3">
      <c r="C25" s="124" t="s">
        <v>58</v>
      </c>
      <c r="D25" s="125"/>
      <c r="E25" s="125"/>
      <c r="F25" s="125"/>
    </row>
    <row r="26" spans="3:6" ht="16.149999999999999" customHeight="1" x14ac:dyDescent="0.25">
      <c r="C26" s="93" t="s">
        <v>199</v>
      </c>
      <c r="F26" s="92">
        <v>-0.06</v>
      </c>
    </row>
    <row r="27" spans="3:6" x14ac:dyDescent="0.25">
      <c r="C27" s="93" t="s">
        <v>57</v>
      </c>
      <c r="F27" s="92">
        <v>4.4999999999999998E-2</v>
      </c>
    </row>
    <row r="28" spans="3:6" x14ac:dyDescent="0.25">
      <c r="C28" s="93" t="s">
        <v>56</v>
      </c>
      <c r="F28" s="92">
        <v>7.4999999999999997E-2</v>
      </c>
    </row>
    <row r="29" spans="3:6" x14ac:dyDescent="0.25">
      <c r="C29" s="93" t="s">
        <v>200</v>
      </c>
      <c r="F29" s="91">
        <v>0.35</v>
      </c>
    </row>
    <row r="30" spans="3:6" x14ac:dyDescent="0.25">
      <c r="C30" s="93" t="s">
        <v>186</v>
      </c>
      <c r="F30" s="90">
        <v>125000</v>
      </c>
    </row>
    <row r="31" spans="3:6" x14ac:dyDescent="0.25">
      <c r="C31" s="93" t="s">
        <v>201</v>
      </c>
      <c r="F31" s="90">
        <v>350000</v>
      </c>
    </row>
    <row r="32" spans="3:6" x14ac:dyDescent="0.25">
      <c r="C32" s="93" t="s">
        <v>202</v>
      </c>
      <c r="F32" s="90">
        <v>60000</v>
      </c>
    </row>
    <row r="33" spans="3:12" ht="7.5" customHeight="1" thickBot="1" x14ac:dyDescent="0.3">
      <c r="C33" s="38"/>
      <c r="D33" s="28"/>
      <c r="E33" s="28"/>
      <c r="F33" s="39"/>
    </row>
    <row r="34" spans="3:12" x14ac:dyDescent="0.25">
      <c r="C34" s="93"/>
      <c r="F34" s="90"/>
    </row>
    <row r="35" spans="3:12" ht="21.75" thickBot="1" x14ac:dyDescent="0.4">
      <c r="C35" s="126" t="s">
        <v>22</v>
      </c>
      <c r="D35" s="126"/>
      <c r="E35" s="126"/>
      <c r="F35" s="126"/>
    </row>
    <row r="36" spans="3:12" ht="19.5" customHeight="1" thickBot="1" x14ac:dyDescent="0.3">
      <c r="C36" s="114"/>
      <c r="D36" s="96">
        <v>2015</v>
      </c>
      <c r="E36" s="96">
        <v>2016</v>
      </c>
      <c r="F36" s="96">
        <v>2017</v>
      </c>
    </row>
    <row r="37" spans="3:12" ht="17.25" customHeight="1" x14ac:dyDescent="0.25">
      <c r="C37" s="34" t="s">
        <v>17</v>
      </c>
      <c r="D37" s="24">
        <v>4125000</v>
      </c>
      <c r="E37" s="24">
        <v>3685000</v>
      </c>
      <c r="F37" s="44"/>
    </row>
    <row r="38" spans="3:12" ht="17.25" x14ac:dyDescent="0.4">
      <c r="C38" s="37" t="s">
        <v>23</v>
      </c>
      <c r="D38" s="26">
        <v>2585000</v>
      </c>
      <c r="E38" s="26">
        <v>2340000</v>
      </c>
      <c r="J38" s="89"/>
      <c r="L38" s="89"/>
    </row>
    <row r="39" spans="3:12" x14ac:dyDescent="0.25">
      <c r="C39" s="35" t="s">
        <v>24</v>
      </c>
      <c r="D39" s="24">
        <v>1540000</v>
      </c>
      <c r="E39" s="24">
        <v>1345000</v>
      </c>
    </row>
    <row r="40" spans="3:12" x14ac:dyDescent="0.25">
      <c r="C40" s="34" t="s">
        <v>25</v>
      </c>
      <c r="D40" s="24">
        <v>925000</v>
      </c>
      <c r="E40" s="24">
        <v>940000</v>
      </c>
      <c r="G40" s="27"/>
    </row>
    <row r="41" spans="3:12" x14ac:dyDescent="0.25">
      <c r="C41" s="34" t="s">
        <v>26</v>
      </c>
      <c r="D41" s="24">
        <v>175000</v>
      </c>
      <c r="E41" s="24">
        <v>175000</v>
      </c>
      <c r="F41" s="24">
        <v>175000</v>
      </c>
    </row>
    <row r="42" spans="3:12" ht="17.25" x14ac:dyDescent="0.4">
      <c r="C42" s="37" t="s">
        <v>27</v>
      </c>
      <c r="D42" s="26">
        <v>118000</v>
      </c>
      <c r="E42" s="26">
        <v>118000</v>
      </c>
      <c r="F42" s="26"/>
    </row>
    <row r="43" spans="3:12" x14ac:dyDescent="0.25">
      <c r="C43" s="35" t="s">
        <v>28</v>
      </c>
      <c r="D43" s="24">
        <v>322000</v>
      </c>
      <c r="E43" s="24">
        <v>112000</v>
      </c>
    </row>
    <row r="44" spans="3:12" ht="17.25" x14ac:dyDescent="0.4">
      <c r="C44" s="37" t="s">
        <v>29</v>
      </c>
      <c r="D44" s="26">
        <v>85000</v>
      </c>
      <c r="E44" s="26">
        <v>62500</v>
      </c>
      <c r="F44" s="26"/>
    </row>
    <row r="45" spans="3:12" x14ac:dyDescent="0.25">
      <c r="C45" s="35" t="s">
        <v>30</v>
      </c>
      <c r="D45" s="24">
        <v>237000</v>
      </c>
      <c r="E45" s="24">
        <v>49500</v>
      </c>
    </row>
    <row r="46" spans="3:12" ht="17.25" x14ac:dyDescent="0.4">
      <c r="C46" s="37" t="s">
        <v>31</v>
      </c>
      <c r="D46" s="26">
        <v>82950</v>
      </c>
      <c r="E46" s="26">
        <v>17325</v>
      </c>
    </row>
    <row r="47" spans="3:12" ht="15.75" thickBot="1" x14ac:dyDescent="0.3">
      <c r="C47" s="36" t="s">
        <v>19</v>
      </c>
      <c r="D47" s="28">
        <v>154050</v>
      </c>
      <c r="E47" s="28">
        <v>32175</v>
      </c>
      <c r="F47" s="28"/>
    </row>
    <row r="48" spans="3:12" ht="7.5" customHeight="1" x14ac:dyDescent="0.25">
      <c r="C48" s="16"/>
      <c r="D48" s="89"/>
      <c r="E48" s="89"/>
      <c r="F48" s="89"/>
    </row>
    <row r="49" spans="2:6" ht="21.75" thickBot="1" x14ac:dyDescent="0.4">
      <c r="B49" s="126" t="s">
        <v>32</v>
      </c>
      <c r="C49" s="126"/>
      <c r="D49" s="126"/>
      <c r="E49" s="126"/>
      <c r="F49" s="126"/>
    </row>
    <row r="50" spans="2:6" ht="15.75" thickBot="1" x14ac:dyDescent="0.3">
      <c r="B50" s="29" t="s">
        <v>33</v>
      </c>
      <c r="C50" s="96"/>
      <c r="D50" s="96">
        <v>2015</v>
      </c>
      <c r="E50" s="96">
        <v>2016</v>
      </c>
      <c r="F50" s="96">
        <v>2017</v>
      </c>
    </row>
    <row r="51" spans="2:6" x14ac:dyDescent="0.25">
      <c r="B51" s="30" t="s">
        <v>34</v>
      </c>
      <c r="D51" s="24">
        <v>700650</v>
      </c>
      <c r="E51" s="24">
        <v>763440</v>
      </c>
      <c r="F51" s="24">
        <v>725000</v>
      </c>
    </row>
    <row r="52" spans="2:6" x14ac:dyDescent="0.25">
      <c r="B52" s="30" t="s">
        <v>35</v>
      </c>
      <c r="D52" s="24">
        <v>315000</v>
      </c>
      <c r="E52" s="24">
        <v>336000</v>
      </c>
    </row>
    <row r="53" spans="2:6" ht="17.25" x14ac:dyDescent="0.4">
      <c r="B53" s="30" t="s">
        <v>36</v>
      </c>
      <c r="D53" s="26">
        <v>265000</v>
      </c>
      <c r="E53" s="26">
        <v>215000</v>
      </c>
    </row>
    <row r="54" spans="2:6" x14ac:dyDescent="0.25">
      <c r="B54" s="31" t="s">
        <v>37</v>
      </c>
      <c r="D54" s="24">
        <v>1280650</v>
      </c>
      <c r="E54" s="24">
        <v>1314440</v>
      </c>
    </row>
    <row r="55" spans="2:6" x14ac:dyDescent="0.25">
      <c r="B55" s="30" t="s">
        <v>38</v>
      </c>
      <c r="D55" s="24">
        <v>850000</v>
      </c>
      <c r="E55" s="24">
        <v>925000</v>
      </c>
    </row>
    <row r="56" spans="2:6" ht="17.25" x14ac:dyDescent="0.4">
      <c r="B56" s="30" t="s">
        <v>39</v>
      </c>
      <c r="D56" s="26">
        <v>650000</v>
      </c>
      <c r="E56" s="26">
        <v>768000</v>
      </c>
    </row>
    <row r="57" spans="2:6" ht="17.25" x14ac:dyDescent="0.4">
      <c r="B57" s="31" t="s">
        <v>40</v>
      </c>
      <c r="D57" s="26">
        <v>200000</v>
      </c>
      <c r="E57" s="26">
        <v>157000</v>
      </c>
    </row>
    <row r="58" spans="2:6" ht="15.75" thickBot="1" x14ac:dyDescent="0.3">
      <c r="B58" s="31" t="s">
        <v>41</v>
      </c>
      <c r="D58" s="24">
        <v>1480650</v>
      </c>
      <c r="E58" s="24">
        <v>1471440</v>
      </c>
    </row>
    <row r="59" spans="2:6" ht="16.149999999999999" customHeight="1" x14ac:dyDescent="0.25">
      <c r="B59" s="29" t="s">
        <v>42</v>
      </c>
      <c r="C59" s="29"/>
      <c r="D59" s="25"/>
      <c r="E59" s="25"/>
      <c r="F59" s="25"/>
    </row>
    <row r="60" spans="2:6" x14ac:dyDescent="0.25">
      <c r="B60" s="30" t="s">
        <v>43</v>
      </c>
      <c r="D60" s="24">
        <v>225000</v>
      </c>
      <c r="E60" s="24">
        <v>205000</v>
      </c>
    </row>
    <row r="61" spans="2:6" x14ac:dyDescent="0.25">
      <c r="B61" s="30" t="s">
        <v>44</v>
      </c>
      <c r="D61" s="24">
        <v>85650</v>
      </c>
      <c r="E61" s="24">
        <v>87265</v>
      </c>
      <c r="F61" s="24">
        <v>82950</v>
      </c>
    </row>
    <row r="62" spans="2:6" ht="17.25" x14ac:dyDescent="0.4">
      <c r="B62" s="30" t="s">
        <v>45</v>
      </c>
      <c r="D62" s="26">
        <v>45000</v>
      </c>
      <c r="E62" s="26">
        <v>62000</v>
      </c>
      <c r="F62" s="26">
        <v>50000</v>
      </c>
    </row>
    <row r="63" spans="2:6" x14ac:dyDescent="0.25">
      <c r="B63" s="31" t="s">
        <v>46</v>
      </c>
      <c r="D63" s="24">
        <v>355650</v>
      </c>
      <c r="E63" s="24">
        <v>354265</v>
      </c>
    </row>
    <row r="64" spans="2:6" ht="17.25" x14ac:dyDescent="0.4">
      <c r="B64" s="30" t="s">
        <v>47</v>
      </c>
      <c r="D64" s="26">
        <v>150000</v>
      </c>
      <c r="E64" s="26">
        <v>150000</v>
      </c>
      <c r="F64" s="26">
        <v>280000</v>
      </c>
    </row>
    <row r="65" spans="2:6" x14ac:dyDescent="0.25">
      <c r="B65" s="31" t="s">
        <v>48</v>
      </c>
      <c r="D65" s="24">
        <v>505650</v>
      </c>
      <c r="E65" s="24">
        <v>504265</v>
      </c>
    </row>
    <row r="66" spans="2:6" x14ac:dyDescent="0.25">
      <c r="B66" s="30" t="s">
        <v>49</v>
      </c>
      <c r="D66" s="24">
        <v>350000</v>
      </c>
      <c r="E66" s="24">
        <v>350000</v>
      </c>
      <c r="F66" s="24">
        <f>E66</f>
        <v>350000</v>
      </c>
    </row>
    <row r="67" spans="2:6" ht="17.25" x14ac:dyDescent="0.4">
      <c r="B67" s="30" t="s">
        <v>50</v>
      </c>
      <c r="D67" s="26">
        <v>625000</v>
      </c>
      <c r="E67" s="26">
        <v>617175</v>
      </c>
    </row>
    <row r="68" spans="2:6" ht="17.25" x14ac:dyDescent="0.4">
      <c r="B68" s="31" t="s">
        <v>51</v>
      </c>
      <c r="D68" s="26">
        <v>975000</v>
      </c>
      <c r="E68" s="26">
        <v>967175</v>
      </c>
    </row>
    <row r="69" spans="2:6" ht="15.75" thickBot="1" x14ac:dyDescent="0.3">
      <c r="B69" s="32" t="s">
        <v>52</v>
      </c>
      <c r="C69" s="33"/>
      <c r="D69" s="28">
        <v>1480650</v>
      </c>
      <c r="E69" s="28">
        <v>1471440</v>
      </c>
      <c r="F69" s="28"/>
    </row>
    <row r="70" spans="2:6" ht="6" customHeight="1" x14ac:dyDescent="0.25"/>
    <row r="71" spans="2:6" ht="4.5" customHeight="1" thickBot="1" x14ac:dyDescent="0.3"/>
    <row r="72" spans="2:6" ht="15.75" thickBot="1" x14ac:dyDescent="0.3">
      <c r="C72" s="48" t="s">
        <v>203</v>
      </c>
      <c r="F72" s="61"/>
    </row>
    <row r="73" spans="2:6" ht="10.5" customHeight="1" thickBot="1" x14ac:dyDescent="0.3">
      <c r="B73" s="33"/>
      <c r="C73" s="33"/>
      <c r="D73" s="28"/>
      <c r="E73" s="28"/>
      <c r="F73" s="28"/>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
  <sheetViews>
    <sheetView tabSelected="1" workbookViewId="0">
      <selection activeCell="G6" sqref="G6"/>
    </sheetView>
  </sheetViews>
  <sheetFormatPr defaultColWidth="9.140625" defaultRowHeight="15" x14ac:dyDescent="0.25"/>
  <cols>
    <col min="1" max="1" width="3" style="89" customWidth="1"/>
    <col min="2" max="2" width="9.140625" style="89"/>
    <col min="3" max="3" width="3.7109375" style="89" customWidth="1"/>
    <col min="4" max="4" width="3.28515625" style="89" customWidth="1"/>
    <col min="5" max="5" width="72.28515625" style="89" customWidth="1"/>
    <col min="6" max="6" width="11.42578125" style="89" bestFit="1" customWidth="1"/>
    <col min="7" max="7" width="12.140625" style="89" bestFit="1" customWidth="1"/>
    <col min="8" max="11" width="9.140625" style="89"/>
    <col min="12" max="12" width="9.42578125" style="89" bestFit="1" customWidth="1"/>
    <col min="13" max="13" width="11.7109375" style="89" customWidth="1"/>
    <col min="14" max="14" width="10.7109375" style="89" customWidth="1"/>
    <col min="15" max="16384" width="9.140625" style="89"/>
  </cols>
  <sheetData>
    <row r="2" spans="2:13" ht="18.75" x14ac:dyDescent="0.25">
      <c r="B2" s="81"/>
      <c r="E2" s="76" t="s">
        <v>144</v>
      </c>
    </row>
    <row r="3" spans="2:13" x14ac:dyDescent="0.25">
      <c r="B3" s="81"/>
      <c r="E3" s="77" t="s">
        <v>191</v>
      </c>
    </row>
    <row r="4" spans="2:13" x14ac:dyDescent="0.25">
      <c r="B4" s="81"/>
    </row>
    <row r="5" spans="2:13" x14ac:dyDescent="0.25">
      <c r="B5" s="81"/>
      <c r="E5" s="16" t="s">
        <v>128</v>
      </c>
    </row>
    <row r="6" spans="2:13" x14ac:dyDescent="0.25">
      <c r="E6" s="16" t="s">
        <v>129</v>
      </c>
    </row>
    <row r="7" spans="2:13" ht="15.75" thickBot="1" x14ac:dyDescent="0.3"/>
    <row r="8" spans="2:13" ht="15.75" thickBot="1" x14ac:dyDescent="0.3">
      <c r="B8" s="75"/>
      <c r="C8" s="95" t="s">
        <v>0</v>
      </c>
      <c r="D8" s="95"/>
      <c r="E8" s="130" t="s">
        <v>136</v>
      </c>
      <c r="L8" s="4"/>
      <c r="M8" s="4"/>
    </row>
    <row r="9" spans="2:13" ht="30.6" customHeight="1" x14ac:dyDescent="0.25">
      <c r="E9" s="130"/>
      <c r="L9" s="4"/>
      <c r="M9" s="4"/>
    </row>
    <row r="10" spans="2:13" ht="15.75" thickBot="1" x14ac:dyDescent="0.3">
      <c r="L10" s="4"/>
      <c r="M10" s="4"/>
    </row>
    <row r="11" spans="2:13" ht="18" customHeight="1" thickBot="1" x14ac:dyDescent="0.3">
      <c r="B11" s="75"/>
      <c r="C11" s="95" t="s">
        <v>1</v>
      </c>
      <c r="D11" s="95"/>
      <c r="E11" s="130" t="s">
        <v>204</v>
      </c>
      <c r="L11" s="4"/>
      <c r="M11" s="4"/>
    </row>
    <row r="12" spans="2:13" ht="18" customHeight="1" x14ac:dyDescent="0.25">
      <c r="E12" s="130"/>
      <c r="L12" s="4"/>
      <c r="M12" s="4"/>
    </row>
    <row r="13" spans="2:13" ht="15.75" thickBot="1" x14ac:dyDescent="0.3">
      <c r="L13" s="4"/>
      <c r="M13" s="4"/>
    </row>
    <row r="14" spans="2:13" ht="18" customHeight="1" thickBot="1" x14ac:dyDescent="0.3">
      <c r="B14" s="75"/>
      <c r="C14" s="95" t="s">
        <v>6</v>
      </c>
      <c r="D14" s="95"/>
      <c r="E14" s="130" t="s">
        <v>205</v>
      </c>
      <c r="L14" s="4"/>
      <c r="M14" s="4"/>
    </row>
    <row r="15" spans="2:13" x14ac:dyDescent="0.25">
      <c r="E15" s="130"/>
      <c r="L15" s="4"/>
      <c r="M15" s="4"/>
    </row>
    <row r="16" spans="2:13" ht="15.75" thickBot="1" x14ac:dyDescent="0.3">
      <c r="L16" s="4"/>
      <c r="M16" s="4"/>
    </row>
    <row r="17" spans="2:13" ht="15" customHeight="1" thickBot="1" x14ac:dyDescent="0.3">
      <c r="B17" s="75"/>
      <c r="C17" s="95" t="s">
        <v>7</v>
      </c>
      <c r="D17" s="95"/>
      <c r="E17" s="130" t="s">
        <v>216</v>
      </c>
      <c r="L17" s="4"/>
      <c r="M17" s="4"/>
    </row>
    <row r="18" spans="2:13" ht="25.9" customHeight="1" thickBot="1" x14ac:dyDescent="0.3">
      <c r="E18" s="130"/>
      <c r="L18" s="4"/>
      <c r="M18" s="4"/>
    </row>
    <row r="19" spans="2:13" ht="16.5" customHeight="1" thickBot="1" x14ac:dyDescent="0.3">
      <c r="B19" s="75"/>
      <c r="C19" s="95" t="s">
        <v>115</v>
      </c>
      <c r="D19" s="95"/>
      <c r="E19" s="130" t="s">
        <v>206</v>
      </c>
    </row>
    <row r="20" spans="2:13" ht="16.5" customHeight="1" x14ac:dyDescent="0.25">
      <c r="E20" s="130"/>
    </row>
    <row r="21" spans="2:13" ht="15.75" thickBot="1" x14ac:dyDescent="0.3"/>
    <row r="22" spans="2:13" ht="15.75" thickBot="1" x14ac:dyDescent="0.3">
      <c r="B22" s="75"/>
      <c r="C22" s="95" t="s">
        <v>122</v>
      </c>
      <c r="D22" s="95"/>
      <c r="E22" s="130" t="s">
        <v>137</v>
      </c>
    </row>
    <row r="23" spans="2:13" x14ac:dyDescent="0.25">
      <c r="E23" s="130"/>
    </row>
    <row r="24" spans="2:13" x14ac:dyDescent="0.25">
      <c r="D24" s="89" t="s">
        <v>116</v>
      </c>
      <c r="E24" s="89" t="s">
        <v>207</v>
      </c>
    </row>
    <row r="25" spans="2:13" x14ac:dyDescent="0.25">
      <c r="D25" s="89" t="s">
        <v>117</v>
      </c>
      <c r="E25" s="89" t="s">
        <v>139</v>
      </c>
    </row>
    <row r="26" spans="2:13" x14ac:dyDescent="0.25">
      <c r="D26" s="89" t="s">
        <v>118</v>
      </c>
      <c r="E26" s="89" t="s">
        <v>138</v>
      </c>
    </row>
    <row r="27" spans="2:13" x14ac:dyDescent="0.25">
      <c r="D27" s="89" t="s">
        <v>119</v>
      </c>
      <c r="E27" s="89" t="s">
        <v>140</v>
      </c>
    </row>
    <row r="28" spans="2:13" x14ac:dyDescent="0.25">
      <c r="D28" s="89" t="s">
        <v>120</v>
      </c>
      <c r="E28" s="89" t="s">
        <v>121</v>
      </c>
    </row>
    <row r="29" spans="2:13" ht="15.75" thickBot="1" x14ac:dyDescent="0.3"/>
    <row r="30" spans="2:13" ht="18.75" customHeight="1" thickBot="1" x14ac:dyDescent="0.3">
      <c r="B30" s="75"/>
      <c r="C30" s="95" t="s">
        <v>123</v>
      </c>
      <c r="D30" s="95"/>
      <c r="E30" s="130" t="s">
        <v>187</v>
      </c>
    </row>
    <row r="31" spans="2:13" ht="23.45" customHeight="1" x14ac:dyDescent="0.25">
      <c r="E31" s="130"/>
    </row>
    <row r="32" spans="2:13" ht="15.75" thickBot="1" x14ac:dyDescent="0.3"/>
    <row r="33" spans="2:5" ht="15.75" thickBot="1" x14ac:dyDescent="0.3">
      <c r="B33" s="75"/>
      <c r="C33" s="95" t="s">
        <v>124</v>
      </c>
      <c r="D33" s="95"/>
      <c r="E33" s="130" t="s">
        <v>170</v>
      </c>
    </row>
    <row r="34" spans="2:5" ht="44.25" customHeight="1" x14ac:dyDescent="0.25">
      <c r="E34" s="130"/>
    </row>
    <row r="35" spans="2:5" x14ac:dyDescent="0.25">
      <c r="D35" s="89" t="s">
        <v>116</v>
      </c>
      <c r="E35" s="89" t="s">
        <v>141</v>
      </c>
    </row>
    <row r="36" spans="2:5" x14ac:dyDescent="0.25">
      <c r="D36" s="89" t="s">
        <v>117</v>
      </c>
      <c r="E36" s="89" t="s">
        <v>142</v>
      </c>
    </row>
    <row r="37" spans="2:5" x14ac:dyDescent="0.25">
      <c r="D37" s="89" t="s">
        <v>118</v>
      </c>
      <c r="E37" s="89" t="s">
        <v>188</v>
      </c>
    </row>
    <row r="38" spans="2:5" x14ac:dyDescent="0.25">
      <c r="D38" s="89" t="s">
        <v>119</v>
      </c>
      <c r="E38" s="89" t="s">
        <v>23</v>
      </c>
    </row>
    <row r="39" spans="2:5" x14ac:dyDescent="0.25">
      <c r="D39" s="89" t="s">
        <v>120</v>
      </c>
      <c r="E39" s="89" t="s">
        <v>143</v>
      </c>
    </row>
    <row r="40" spans="2:5" ht="15.75" thickBot="1" x14ac:dyDescent="0.3"/>
    <row r="41" spans="2:5" ht="20.25" customHeight="1" thickBot="1" x14ac:dyDescent="0.3">
      <c r="B41" s="75"/>
      <c r="C41" s="95" t="s">
        <v>125</v>
      </c>
      <c r="D41" s="95"/>
      <c r="E41" s="112" t="s">
        <v>171</v>
      </c>
    </row>
    <row r="42" spans="2:5" ht="41.25" customHeight="1" x14ac:dyDescent="0.25">
      <c r="E42" s="112" t="s">
        <v>208</v>
      </c>
    </row>
    <row r="43" spans="2:5" ht="15.75" thickBot="1" x14ac:dyDescent="0.3">
      <c r="E43" s="115"/>
    </row>
    <row r="44" spans="2:5" ht="15.75" thickBot="1" x14ac:dyDescent="0.3">
      <c r="B44" s="75"/>
      <c r="C44" s="95" t="s">
        <v>126</v>
      </c>
      <c r="E44" s="115" t="s">
        <v>189</v>
      </c>
    </row>
    <row r="45" spans="2:5" x14ac:dyDescent="0.25">
      <c r="E45" s="115"/>
    </row>
    <row r="46" spans="2:5" x14ac:dyDescent="0.25">
      <c r="D46" s="89" t="s">
        <v>116</v>
      </c>
      <c r="E46" s="115" t="s">
        <v>172</v>
      </c>
    </row>
    <row r="47" spans="2:5" x14ac:dyDescent="0.25">
      <c r="D47" s="89" t="s">
        <v>117</v>
      </c>
      <c r="E47" s="115" t="s">
        <v>209</v>
      </c>
    </row>
    <row r="48" spans="2:5" x14ac:dyDescent="0.25">
      <c r="D48" s="89" t="s">
        <v>118</v>
      </c>
      <c r="E48" s="115" t="s">
        <v>210</v>
      </c>
    </row>
    <row r="49" spans="2:5" x14ac:dyDescent="0.25">
      <c r="D49" s="89" t="s">
        <v>119</v>
      </c>
      <c r="E49" s="115" t="s">
        <v>174</v>
      </c>
    </row>
    <row r="50" spans="2:5" x14ac:dyDescent="0.25">
      <c r="D50" s="89" t="s">
        <v>120</v>
      </c>
      <c r="E50" s="115" t="s">
        <v>162</v>
      </c>
    </row>
    <row r="51" spans="2:5" ht="15.75" thickBot="1" x14ac:dyDescent="0.3">
      <c r="E51" s="115"/>
    </row>
    <row r="52" spans="2:5" ht="15.75" thickBot="1" x14ac:dyDescent="0.3">
      <c r="B52" s="75"/>
      <c r="C52" s="95" t="s">
        <v>163</v>
      </c>
      <c r="E52" s="115" t="s">
        <v>211</v>
      </c>
    </row>
    <row r="53" spans="2:5" x14ac:dyDescent="0.25">
      <c r="E53" s="115"/>
    </row>
    <row r="54" spans="2:5" x14ac:dyDescent="0.25">
      <c r="D54" s="89" t="s">
        <v>116</v>
      </c>
      <c r="E54" s="115" t="s">
        <v>172</v>
      </c>
    </row>
    <row r="55" spans="2:5" x14ac:dyDescent="0.25">
      <c r="D55" s="89" t="s">
        <v>117</v>
      </c>
      <c r="E55" s="115" t="s">
        <v>173</v>
      </c>
    </row>
    <row r="56" spans="2:5" x14ac:dyDescent="0.25">
      <c r="D56" s="89" t="s">
        <v>118</v>
      </c>
      <c r="E56" s="115" t="s">
        <v>161</v>
      </c>
    </row>
    <row r="57" spans="2:5" x14ac:dyDescent="0.25">
      <c r="D57" s="89" t="s">
        <v>119</v>
      </c>
      <c r="E57" s="115" t="s">
        <v>174</v>
      </c>
    </row>
    <row r="58" spans="2:5" x14ac:dyDescent="0.25">
      <c r="D58" s="89" t="s">
        <v>120</v>
      </c>
      <c r="E58" s="115" t="s">
        <v>190</v>
      </c>
    </row>
    <row r="59" spans="2:5" ht="15.75" thickBot="1" x14ac:dyDescent="0.3">
      <c r="E59" s="115"/>
    </row>
    <row r="60" spans="2:5" ht="15.75" thickBot="1" x14ac:dyDescent="0.3">
      <c r="B60" s="75"/>
      <c r="C60" s="95" t="s">
        <v>164</v>
      </c>
      <c r="D60" s="95"/>
      <c r="E60" s="130" t="s">
        <v>175</v>
      </c>
    </row>
    <row r="61" spans="2:5" ht="18" customHeight="1" x14ac:dyDescent="0.25">
      <c r="E61" s="130"/>
    </row>
    <row r="62" spans="2:5" ht="15.75" thickBot="1" x14ac:dyDescent="0.3">
      <c r="E62" s="115"/>
    </row>
    <row r="63" spans="2:5" ht="15.75" thickBot="1" x14ac:dyDescent="0.3">
      <c r="B63" s="75"/>
      <c r="C63" s="95" t="s">
        <v>165</v>
      </c>
      <c r="D63" s="95"/>
      <c r="E63" s="130" t="s">
        <v>212</v>
      </c>
    </row>
    <row r="64" spans="2:5" x14ac:dyDescent="0.25">
      <c r="E64" s="130"/>
    </row>
    <row r="65" spans="1:8" ht="15.75" thickBot="1" x14ac:dyDescent="0.3">
      <c r="E65" s="115"/>
    </row>
    <row r="66" spans="1:8" ht="15.75" thickBot="1" x14ac:dyDescent="0.3">
      <c r="B66" s="75"/>
      <c r="C66" s="95" t="s">
        <v>166</v>
      </c>
      <c r="D66" s="95"/>
      <c r="E66" s="130" t="s">
        <v>213</v>
      </c>
    </row>
    <row r="67" spans="1:8" x14ac:dyDescent="0.25">
      <c r="E67" s="130"/>
    </row>
    <row r="68" spans="1:8" ht="15.75" thickBot="1" x14ac:dyDescent="0.3">
      <c r="E68" s="115"/>
    </row>
    <row r="69" spans="1:8" ht="15.75" thickBot="1" x14ac:dyDescent="0.3">
      <c r="B69" s="75"/>
      <c r="C69" s="95" t="s">
        <v>167</v>
      </c>
      <c r="D69" s="95"/>
      <c r="E69" s="130" t="s">
        <v>214</v>
      </c>
    </row>
    <row r="70" spans="1:8" x14ac:dyDescent="0.25">
      <c r="E70" s="130"/>
    </row>
    <row r="71" spans="1:8" x14ac:dyDescent="0.25">
      <c r="E71" s="115"/>
    </row>
    <row r="72" spans="1:8" x14ac:dyDescent="0.25">
      <c r="E72" s="115"/>
    </row>
    <row r="73" spans="1:8" x14ac:dyDescent="0.25">
      <c r="E73" s="115"/>
    </row>
    <row r="74" spans="1:8" x14ac:dyDescent="0.25">
      <c r="E74" s="115"/>
    </row>
    <row r="75" spans="1:8" x14ac:dyDescent="0.25">
      <c r="E75" s="115"/>
    </row>
    <row r="76" spans="1:8" x14ac:dyDescent="0.25">
      <c r="E76" s="115"/>
    </row>
    <row r="77" spans="1:8" ht="15.75" thickBot="1" x14ac:dyDescent="0.3"/>
    <row r="78" spans="1:8" ht="15.75" thickBot="1" x14ac:dyDescent="0.3">
      <c r="A78" s="127" t="s">
        <v>127</v>
      </c>
      <c r="B78" s="128"/>
      <c r="C78" s="128"/>
      <c r="D78" s="128"/>
      <c r="E78" s="128"/>
      <c r="F78" s="128"/>
      <c r="G78" s="128"/>
      <c r="H78" s="129"/>
    </row>
    <row r="80" spans="1:8" x14ac:dyDescent="0.25">
      <c r="A80" s="89">
        <v>1</v>
      </c>
      <c r="B80" s="12">
        <f>B8</f>
        <v>0</v>
      </c>
    </row>
    <row r="81" spans="1:2" x14ac:dyDescent="0.25">
      <c r="A81" s="89">
        <v>2</v>
      </c>
      <c r="B81" s="12">
        <f>B11</f>
        <v>0</v>
      </c>
    </row>
    <row r="82" spans="1:2" x14ac:dyDescent="0.25">
      <c r="A82" s="89">
        <v>3</v>
      </c>
      <c r="B82" s="12">
        <f>B14</f>
        <v>0</v>
      </c>
    </row>
    <row r="83" spans="1:2" x14ac:dyDescent="0.25">
      <c r="A83" s="89">
        <v>4</v>
      </c>
      <c r="B83" s="12">
        <f>B17</f>
        <v>0</v>
      </c>
    </row>
    <row r="84" spans="1:2" ht="15.75" thickBot="1" x14ac:dyDescent="0.3">
      <c r="A84" s="8">
        <v>5</v>
      </c>
      <c r="B84" s="73">
        <f>B19</f>
        <v>0</v>
      </c>
    </row>
    <row r="85" spans="1:2" x14ac:dyDescent="0.25">
      <c r="A85" s="89">
        <v>6</v>
      </c>
      <c r="B85" s="12">
        <f>B22</f>
        <v>0</v>
      </c>
    </row>
    <row r="86" spans="1:2" x14ac:dyDescent="0.25">
      <c r="A86" s="89">
        <v>7</v>
      </c>
      <c r="B86" s="12">
        <f>B30</f>
        <v>0</v>
      </c>
    </row>
    <row r="87" spans="1:2" x14ac:dyDescent="0.25">
      <c r="A87" s="89">
        <v>8</v>
      </c>
      <c r="B87" s="12">
        <f>B33</f>
        <v>0</v>
      </c>
    </row>
    <row r="88" spans="1:2" x14ac:dyDescent="0.25">
      <c r="A88" s="89">
        <v>9</v>
      </c>
      <c r="B88" s="12">
        <f>B41</f>
        <v>0</v>
      </c>
    </row>
    <row r="89" spans="1:2" ht="15.75" thickBot="1" x14ac:dyDescent="0.3">
      <c r="A89" s="8">
        <v>10</v>
      </c>
      <c r="B89" s="73">
        <f>B44</f>
        <v>0</v>
      </c>
    </row>
    <row r="90" spans="1:2" x14ac:dyDescent="0.25">
      <c r="A90" s="89">
        <v>11</v>
      </c>
      <c r="B90" s="12">
        <f>B52</f>
        <v>0</v>
      </c>
    </row>
    <row r="91" spans="1:2" x14ac:dyDescent="0.25">
      <c r="A91" s="89">
        <v>12</v>
      </c>
      <c r="B91" s="12">
        <f>B60</f>
        <v>0</v>
      </c>
    </row>
    <row r="92" spans="1:2" x14ac:dyDescent="0.25">
      <c r="A92" s="89">
        <v>13</v>
      </c>
      <c r="B92" s="12">
        <f>B63</f>
        <v>0</v>
      </c>
    </row>
    <row r="93" spans="1:2" x14ac:dyDescent="0.25">
      <c r="A93" s="89">
        <v>14</v>
      </c>
      <c r="B93" s="12">
        <f>B66</f>
        <v>0</v>
      </c>
    </row>
    <row r="94" spans="1:2" x14ac:dyDescent="0.25">
      <c r="A94" s="89">
        <v>15</v>
      </c>
      <c r="B94" s="12">
        <f>B69</f>
        <v>0</v>
      </c>
    </row>
  </sheetData>
  <mergeCells count="13">
    <mergeCell ref="E22:E23"/>
    <mergeCell ref="E8:E9"/>
    <mergeCell ref="E11:E12"/>
    <mergeCell ref="E14:E15"/>
    <mergeCell ref="E17:E18"/>
    <mergeCell ref="E19:E20"/>
    <mergeCell ref="A78:H78"/>
    <mergeCell ref="E30:E31"/>
    <mergeCell ref="E33:E34"/>
    <mergeCell ref="E60:E61"/>
    <mergeCell ref="E63:E64"/>
    <mergeCell ref="E66:E67"/>
    <mergeCell ref="E69:E7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P1 - 20 Pts</vt:lpstr>
      <vt:lpstr>P2 - 5 Pts</vt:lpstr>
      <vt:lpstr>P3 - 10 Pts</vt:lpstr>
      <vt:lpstr>P4 - 10 Pts</vt:lpstr>
      <vt:lpstr>P5 - 20 Pts</vt:lpstr>
      <vt:lpstr>P6 - 15 Pts</vt:lpstr>
      <vt:lpstr>MC-TF 20 Pts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2010-01-13T00:10:02Z</dcterms:created>
  <dcterms:modified xsi:type="dcterms:W3CDTF">2017-04-15T22:10:07Z</dcterms:modified>
</cp:coreProperties>
</file>