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240" yWindow="120" windowWidth="20124" windowHeight="8004" tabRatio="760"/>
  </bookViews>
  <sheets>
    <sheet name="INSTRUCTIONS" sheetId="6" r:id="rId1"/>
    <sheet name="P1 - 25 Pts" sheetId="2" r:id="rId2"/>
    <sheet name="P2 - 8 Pts" sheetId="10" r:id="rId3"/>
    <sheet name="P3 - 12 Pts" sheetId="11" r:id="rId4"/>
    <sheet name="P4 - 20 Pts" sheetId="1" r:id="rId5"/>
    <sheet name="P5 - 15 Pts" sheetId="5" r:id="rId6"/>
    <sheet name="MC-TF - 20 Pts" sheetId="12" r:id="rId7"/>
  </sheets>
  <calcPr calcId="145621"/>
</workbook>
</file>

<file path=xl/calcChain.xml><?xml version="1.0" encoding="utf-8"?>
<calcChain xmlns="http://schemas.openxmlformats.org/spreadsheetml/2006/main">
  <c r="B64" i="12" l="1"/>
  <c r="B63" i="12"/>
  <c r="B62" i="12"/>
  <c r="E21" i="1" l="1"/>
  <c r="E22" i="1"/>
  <c r="E23" i="1"/>
  <c r="E24" i="1" s="1"/>
  <c r="E25" i="1" s="1"/>
  <c r="E20" i="1"/>
  <c r="B56" i="12" l="1"/>
  <c r="B61" i="12" l="1"/>
  <c r="B60" i="12"/>
  <c r="B59" i="12"/>
  <c r="B58" i="12"/>
  <c r="B57" i="12"/>
  <c r="B55" i="12"/>
  <c r="F66" i="5" l="1"/>
</calcChain>
</file>

<file path=xl/sharedStrings.xml><?xml version="1.0" encoding="utf-8"?>
<sst xmlns="http://schemas.openxmlformats.org/spreadsheetml/2006/main" count="212" uniqueCount="189">
  <si>
    <t>1.</t>
  </si>
  <si>
    <t>2.</t>
  </si>
  <si>
    <t>Consider the following annual cash flows, each to be received at the end of</t>
  </si>
  <si>
    <t>Year</t>
  </si>
  <si>
    <t>Payment</t>
  </si>
  <si>
    <t xml:space="preserve"> &lt;-- Input</t>
  </si>
  <si>
    <t>3.</t>
  </si>
  <si>
    <t>4.</t>
  </si>
  <si>
    <t>Amount of Loan:</t>
  </si>
  <si>
    <t>Annual Interest Rate on Loan:</t>
  </si>
  <si>
    <t>Balloon Payment</t>
  </si>
  <si>
    <t>Payment
Number</t>
  </si>
  <si>
    <t>Interest</t>
  </si>
  <si>
    <t>Principal</t>
  </si>
  <si>
    <t>Balance</t>
  </si>
  <si>
    <t xml:space="preserve"> </t>
  </si>
  <si>
    <t>Annual Interest Rate</t>
  </si>
  <si>
    <t>Sales</t>
  </si>
  <si>
    <t>CGS</t>
  </si>
  <si>
    <t>Net Income</t>
  </si>
  <si>
    <t xml:space="preserve">In the yellow cell below, create ONE formula that will return </t>
  </si>
  <si>
    <t>Input Cell for Year</t>
  </si>
  <si>
    <t>Income Statement</t>
  </si>
  <si>
    <t>Cost of Goods Sold</t>
  </si>
  <si>
    <t>Gross Profit</t>
  </si>
  <si>
    <t>Selling and G&amp;A Expenses</t>
  </si>
  <si>
    <t>Fixed Expenses</t>
  </si>
  <si>
    <t>Depreciation Expense</t>
  </si>
  <si>
    <t>EBIT</t>
  </si>
  <si>
    <t>Interest Expense</t>
  </si>
  <si>
    <t>Earnings Before Taxes</t>
  </si>
  <si>
    <t>Taxes</t>
  </si>
  <si>
    <t>Balance Sheet</t>
  </si>
  <si>
    <t>Assets</t>
  </si>
  <si>
    <t xml:space="preserve">        Cash and Equivalents</t>
  </si>
  <si>
    <t xml:space="preserve">        Accounts Receivable</t>
  </si>
  <si>
    <t xml:space="preserve">        Inventory</t>
  </si>
  <si>
    <t>Total Current Assets</t>
  </si>
  <si>
    <t xml:space="preserve">        Plant &amp; Equipment</t>
  </si>
  <si>
    <t xml:space="preserve">        Accumulated Depreciation</t>
  </si>
  <si>
    <t>Net Fixed Assets</t>
  </si>
  <si>
    <t>Total Assets</t>
  </si>
  <si>
    <t>Liabilities and Owner's Equity</t>
  </si>
  <si>
    <t xml:space="preserve">        Accounts Payable</t>
  </si>
  <si>
    <t xml:space="preserve">        Short-term Notes Payable</t>
  </si>
  <si>
    <t xml:space="preserve">        Other Current Liabilities</t>
  </si>
  <si>
    <t>Total Current Liabilities</t>
  </si>
  <si>
    <t xml:space="preserve">        Long-term Debt</t>
  </si>
  <si>
    <t>Total Liabilities</t>
  </si>
  <si>
    <t xml:space="preserve">        Common Stock</t>
  </si>
  <si>
    <t xml:space="preserve">        Retained Earnings</t>
  </si>
  <si>
    <t>Total Shareholder's Equity</t>
  </si>
  <si>
    <t>Total Liabilities and Owner's Equity</t>
  </si>
  <si>
    <t xml:space="preserve">IMPORTANT: SAVE THIS SPREADSHEET TO THE DESKTOP OF THE </t>
  </si>
  <si>
    <t>NOTHING SHOULD BE USED OR ACCESSED BY YOU DURING THIS</t>
  </si>
  <si>
    <t>TEST EXCEPT THE COMPUTER YOU ARE USING AND THIS FILE, AND</t>
  </si>
  <si>
    <t>BLACKBOARD WHEN YOU SUBMIT YOUR COMPLETED EXAM.</t>
  </si>
  <si>
    <t>VIDEO SURVEILLANCE IS ACTIVE.</t>
  </si>
  <si>
    <t>Points are shown on each tab. Partial credit will be given where possible.</t>
  </si>
  <si>
    <t>Interest Rate on Long Term Debt</t>
  </si>
  <si>
    <t>Interest Rate on Short Term Notes Payable</t>
  </si>
  <si>
    <t>INPUTS</t>
  </si>
  <si>
    <t>RESAVE IT OFTEN WHILE YOU ARE WORKING ON IT.</t>
  </si>
  <si>
    <t>Payment Frequency</t>
  </si>
  <si>
    <t>INPUTS:</t>
  </si>
  <si>
    <t>Loan Amount</t>
  </si>
  <si>
    <t>Term in Years</t>
  </si>
  <si>
    <t>Supplemental Monthly Payment</t>
  </si>
  <si>
    <t xml:space="preserve">  off the loan with the regular and </t>
  </si>
  <si>
    <t>Difference between the total dollar</t>
  </si>
  <si>
    <t xml:space="preserve">  amount of interest paid over this life</t>
  </si>
  <si>
    <t xml:space="preserve">  of the loan with the regular payment</t>
  </si>
  <si>
    <t xml:space="preserve">  and the dollar amount of interest that</t>
  </si>
  <si>
    <t xml:space="preserve">  will be paid over the life of the loan if </t>
  </si>
  <si>
    <t xml:space="preserve">  the regular and supplemental payments</t>
  </si>
  <si>
    <t xml:space="preserve">  are made every month.</t>
  </si>
  <si>
    <t>When you have completed this exam spreadsheet:</t>
  </si>
  <si>
    <t>Save it one last time to the desktop of your computer.</t>
  </si>
  <si>
    <t>Consider the following cash flow timeline:</t>
  </si>
  <si>
    <t>represented by $X in the timeline, are all identical amounts. In the space below,</t>
  </si>
  <si>
    <t>Term of loan in years</t>
  </si>
  <si>
    <t>Number of payments needed to pay</t>
  </si>
  <si>
    <t>Required regular payment on the loan</t>
  </si>
  <si>
    <t>not including the supplemental payment</t>
  </si>
  <si>
    <t xml:space="preserve">   supplemental payments made every month</t>
  </si>
  <si>
    <t xml:space="preserve">create whatever formulas are needed to find the value of $X. There are no inputs so you can </t>
  </si>
  <si>
    <t>Points as marked for each question.</t>
  </si>
  <si>
    <t xml:space="preserve">a year, that represent an investment opportunity. The investment will pay nothing </t>
  </si>
  <si>
    <t>Time</t>
  </si>
  <si>
    <t>Required Rate of Return</t>
  </si>
  <si>
    <t>In the yellow cell below, create ONE formula that computes the maximum amount you</t>
  </si>
  <si>
    <t>would be willing to pay for the investment given the inputs. All computations must</t>
  </si>
  <si>
    <t>Answer:</t>
  </si>
  <si>
    <t>given in the input cell. [ 3 Points ]</t>
  </si>
  <si>
    <t>Total Interest Paid</t>
  </si>
  <si>
    <t xml:space="preserve">  over life of loan</t>
  </si>
  <si>
    <t>Effective Annual</t>
  </si>
  <si>
    <t xml:space="preserve">  Interest Rate </t>
  </si>
  <si>
    <t>YOU MAY NOT ACCESS THE INTERNET WHILE COMPLETING THIS EXAM.</t>
  </si>
  <si>
    <t>YOU MAY NOT ACCESS ANY PROGRAM ON YOUR COMPUTER OTHER THAN EXCEL</t>
  </si>
  <si>
    <t>SAVE THIS FILE BACK TO YOUR DESKTOP WITH YOUR NAME IN THE FILENAME.</t>
  </si>
  <si>
    <t>RESAVE IT OFTEN WHILE YOU ARE COMPLETING IT.</t>
  </si>
  <si>
    <t>Close Excel</t>
  </si>
  <si>
    <t xml:space="preserve">Create the necessary formulas in the yellow cells to compute the effective annual </t>
  </si>
  <si>
    <t>Nominal Annual Interest Rate (Input)</t>
  </si>
  <si>
    <t>Effective
Annual
Rate</t>
  </si>
  <si>
    <t>interest rates for the input nominal annual rate given the listed compounding periods.</t>
  </si>
  <si>
    <t>Quarterly</t>
  </si>
  <si>
    <t>Monthly</t>
  </si>
  <si>
    <t>Continuous</t>
  </si>
  <si>
    <t>Daily</t>
  </si>
  <si>
    <t xml:space="preserve">Compounding
</t>
  </si>
  <si>
    <t xml:space="preserve">You are planning for your retirement. Your goal is to accumulate enough money in </t>
  </si>
  <si>
    <t>Average annual interest rate earned on the account:</t>
  </si>
  <si>
    <t>Computations</t>
  </si>
  <si>
    <t>Ignore taxes. Lable your computation steps to enable partial credit. Your formulas should work</t>
  </si>
  <si>
    <t>for any positive value of the input interest rate.</t>
  </si>
  <si>
    <r>
      <t xml:space="preserve">be done in that one formula. </t>
    </r>
    <r>
      <rPr>
        <b/>
        <sz val="11"/>
        <color rgb="FFFF0000"/>
        <rFont val="Calibri"/>
        <family val="2"/>
        <scheme val="minor"/>
      </rPr>
      <t xml:space="preserve">DO NOT use the NPV function. </t>
    </r>
    <r>
      <rPr>
        <b/>
        <sz val="11"/>
        <color theme="1" tint="4.9989318521683403E-2"/>
        <rFont val="Calibri"/>
        <family val="2"/>
        <scheme val="minor"/>
      </rPr>
      <t>[ 4 Points ]</t>
    </r>
  </si>
  <si>
    <t>WHILE TAKING THIS EXAM. YOU MAY ACCESS EXCEL'S INTERNAL HELP SYSTEM.</t>
  </si>
  <si>
    <t>There are 7 tabbed pages in this exam spreadsheet including this one.</t>
  </si>
  <si>
    <t>The last tab contains multiple choice and true/false questions that count for</t>
  </si>
  <si>
    <t>Tell your proctor that you have finished.</t>
  </si>
  <si>
    <t>5.</t>
  </si>
  <si>
    <t>A.</t>
  </si>
  <si>
    <t>B.</t>
  </si>
  <si>
    <t>C.</t>
  </si>
  <si>
    <t>D.</t>
  </si>
  <si>
    <t>E.</t>
  </si>
  <si>
    <t>A and C are both correct.</t>
  </si>
  <si>
    <t>6.</t>
  </si>
  <si>
    <t>7.</t>
  </si>
  <si>
    <t>It will increase.</t>
  </si>
  <si>
    <t>It will remain unchanged.</t>
  </si>
  <si>
    <t>It will decrease.</t>
  </si>
  <si>
    <t>Two of the above.</t>
  </si>
  <si>
    <t>None of the above.</t>
  </si>
  <si>
    <t>8.</t>
  </si>
  <si>
    <t>9.</t>
  </si>
  <si>
    <t>10.</t>
  </si>
  <si>
    <t>DO NOT CHANGE ANYTHING BELOW THIS LINE</t>
  </si>
  <si>
    <t>-2 Points for each incorrect answer.</t>
  </si>
  <si>
    <t>For True/False questions, enter TRUE or FALSE in the yellow cell.</t>
  </si>
  <si>
    <t>For multiple choice questions, enter the letter of the best reponse in the yellow cell.</t>
  </si>
  <si>
    <t>but the amount is not yet known. That is the amount you must compute.</t>
  </si>
  <si>
    <t>The average annual interest rate you expect to earn on the account is given in the green input cell below.</t>
  </si>
  <si>
    <t>In the space provided, create whatever formulas are needed to compute the dollar amount of the unknown</t>
  </si>
  <si>
    <t>annual deposits that will be needed to meet your goal.</t>
  </si>
  <si>
    <t xml:space="preserve">some other amount in the final year. </t>
  </si>
  <si>
    <t>Your formulas should work for any reasonable value of the input. [4 Points]</t>
  </si>
  <si>
    <t xml:space="preserve">the NET INCOME from the table at the right for the year </t>
  </si>
  <si>
    <t>NET INCOME</t>
  </si>
  <si>
    <t>hard-code the numbers in the formulas but the formulas must be shown. [ 6 Points ]</t>
  </si>
  <si>
    <t xml:space="preserve">In the green cell below, create a formula that extrapolates the linear trend from the </t>
  </si>
  <si>
    <t>The expected rate of return on an investment is the rate that makes the present value of the expected cash inflows equal the present value of the expected cash outflows. (True or false?)</t>
  </si>
  <si>
    <t>For all positive discount rates,</t>
  </si>
  <si>
    <t>the discount rate decreases as the risk of an investment increases.</t>
  </si>
  <si>
    <t>as the discount rate increases, the present value of an investment increases.</t>
  </si>
  <si>
    <t>as the discount rate increases, the future value of an investment increases.</t>
  </si>
  <si>
    <t>A and B are both correct.</t>
  </si>
  <si>
    <t>When projecting pro-forma income statements and balance sheets using the percent of sales method, which of the following are typically not assumed to maintain the same percentage ralationship to sales over time?</t>
  </si>
  <si>
    <t>Accounts receivable</t>
  </si>
  <si>
    <t>Account payable</t>
  </si>
  <si>
    <t>Inventory</t>
  </si>
  <si>
    <t>All of the above would typically maintain the same percentage relationship to sales.</t>
  </si>
  <si>
    <t xml:space="preserve">if the discount rate is 10% per year compounded annually. The four missing cash flows, </t>
  </si>
  <si>
    <t>your retirement account to pay out $200,00 per year for 30 years starting on January 1, 2050.</t>
  </si>
  <si>
    <t>The account will have a zero balance after the 30 withdrawals. There will be one payout per year.</t>
  </si>
  <si>
    <t xml:space="preserve">You plan to make annual deposits into your retirement account on January 1 of every year from 2013 </t>
  </si>
  <si>
    <t xml:space="preserve">to 2045 (33 deposits). The first deposit will be $40,000. The remaining 32 deposits will all be equal to each other, </t>
  </si>
  <si>
    <t xml:space="preserve">for the first two years, but then will pay an equal amount each year for 7 years, and then </t>
  </si>
  <si>
    <t>The total present value of all 10 cash flows, including the four missing ones, is $4500</t>
  </si>
  <si>
    <t>7 years of sales and uses it to estimate 2012 sales. [3 Points]</t>
  </si>
  <si>
    <t>Percent Change in Sales from 2012</t>
  </si>
  <si>
    <t>Tax Rate for 2013</t>
  </si>
  <si>
    <t>Common Stock Dividend for 2013</t>
  </si>
  <si>
    <t>Expected addition to Plant and Equipment in 2013</t>
  </si>
  <si>
    <t>Additional depreciation on new Plant/Equip in 2013</t>
  </si>
  <si>
    <t>Excess/(Deficit) Financing for 2013</t>
  </si>
  <si>
    <t>A series of identical cash flows that are expected to occur at equal time periods for a specified number of periods is an annuity.  (True or false?)</t>
  </si>
  <si>
    <t>The future value of a current deposit decreases as the expected rate of inflation increases, other things equal.  (True or False?)</t>
  </si>
  <si>
    <t>According to financial theory, investors who take more risk make higher returns than those who take less risk. (True or false?)</t>
  </si>
  <si>
    <t>Objective Section - 20 Points Possible</t>
  </si>
  <si>
    <t>β</t>
  </si>
  <si>
    <t xml:space="preserve">The beta (β) coefficient is a measure of a stock's total risk or variance when it is held in isolation. </t>
  </si>
  <si>
    <t>Today is January 1st. You have an investment account with a current balance of $10,000. The interest rate on the account is 12.5% per year compounded daily. Suppose you withdraw exactly $1,133.25 on Dec. 31st of each year and leave the rest of the money in the account to gain interest. If you observe the account balance on January 1st of each year, which of the following best describes the behavior of the account balance over time?</t>
  </si>
  <si>
    <t>In a world with no risk and no inflation, rational investors would not require any interest to lend their money to someone else for a period of time.  (True or False?)</t>
  </si>
  <si>
    <t>The effective annual interest rate on a loan can never be less than the "nominal" or "stated" rate on the loan. (True or false?)</t>
  </si>
  <si>
    <r>
      <t xml:space="preserve">COMPUTER YOU ARE USING </t>
    </r>
    <r>
      <rPr>
        <b/>
        <u/>
        <sz val="14"/>
        <color rgb="FFFF0000"/>
        <rFont val="Calibri"/>
        <family val="2"/>
        <scheme val="minor"/>
      </rPr>
      <t>WITH YOUR NAME IN THE FILENAME.</t>
    </r>
  </si>
  <si>
    <t>20 points of the 100 point total for the exam.</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</si>
</sst>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6" formatCode="&quot;$&quot;#,##0_);[Red]\(&quot;$&quot;#,##0\)"/>
    <numFmt numFmtId="8" formatCode="&quot;$&quot;#,##0.00_);[Red]\(&quot;$&quot;#,##0.00\)"/>
    <numFmt numFmtId="41" formatCode="_(* #,##0_);_(* \(#,##0\);_(* &quot;-&quot;_);_(@_)"/>
    <numFmt numFmtId="44" formatCode="_(&quot;$&quot;* #,##0.00_);_(&quot;$&quot;* \(#,##0.00\);_(&quot;$&quot;* &quot;-&quot;??_);_(@_)"/>
    <numFmt numFmtId="43" formatCode="_(* #,##0.00_);_(* \(#,##0.00\);_(* &quot;-&quot;??_);_(@_)"/>
    <numFmt numFmtId="164" formatCode="_(&quot;$&quot;* #,##0_);_(&quot;$&quot;* \(#,##0\);_(&quot;$&quot;* &quot;-&quot;??_);_(@_)"/>
    <numFmt numFmtId="165" formatCode="0.000%"/>
    <numFmt numFmtId="166" formatCode="0.0%"/>
    <numFmt numFmtId="167" formatCode="_(&quot;$&quot;* #,##0.00000_);_(&quot;$&quot;* \(#,##0.00000\);_(&quot;$&quot;* &quot;-&quot;??_);_(@_)"/>
    <numFmt numFmtId="170" formatCode="&quot;$&quot;#,##0.00000_);[Red]\(&quot;$&quot;#,##0.00000\)"/>
  </numFmts>
  <fonts count="20"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8"/>
      <color theme="1"/>
      <name val="Calibri"/>
      <family val="2"/>
      <scheme val="minor"/>
    </font>
    <font>
      <u val="singleAccounting"/>
      <sz val="11"/>
      <color theme="1"/>
      <name val="Calibri"/>
      <family val="2"/>
      <scheme val="minor"/>
    </font>
    <font>
      <b/>
      <u val="singleAccounting"/>
      <sz val="11"/>
      <color theme="1"/>
      <name val="Calibri"/>
      <family val="2"/>
      <scheme val="minor"/>
    </font>
    <font>
      <b/>
      <sz val="16"/>
      <color theme="1"/>
      <name val="Calibri"/>
      <family val="2"/>
      <scheme val="minor"/>
    </font>
    <font>
      <b/>
      <i/>
      <sz val="11"/>
      <name val="Times New Roman"/>
      <family val="1"/>
    </font>
    <font>
      <b/>
      <sz val="11"/>
      <name val="Times New Roman"/>
      <family val="1"/>
    </font>
    <font>
      <b/>
      <u val="singleAccounting"/>
      <sz val="11"/>
      <name val="Times New Roman"/>
      <family val="1"/>
    </font>
    <font>
      <b/>
      <sz val="14"/>
      <color rgb="FFFF0000"/>
      <name val="Calibri"/>
      <family val="2"/>
      <scheme val="minor"/>
    </font>
    <font>
      <b/>
      <sz val="11"/>
      <color rgb="FFFF0000"/>
      <name val="Calibri"/>
      <family val="2"/>
      <scheme val="minor"/>
    </font>
    <font>
      <b/>
      <i/>
      <sz val="11"/>
      <color theme="1"/>
      <name val="Calibri"/>
      <family val="2"/>
      <scheme val="minor"/>
    </font>
    <font>
      <b/>
      <sz val="12"/>
      <color rgb="FFFF0000"/>
      <name val="Calibri"/>
      <family val="2"/>
      <scheme val="minor"/>
    </font>
    <font>
      <b/>
      <sz val="11"/>
      <color theme="1" tint="4.9989318521683403E-2"/>
      <name val="Calibri"/>
      <family val="2"/>
      <scheme val="minor"/>
    </font>
    <font>
      <b/>
      <sz val="14"/>
      <color theme="1"/>
      <name val="Calibri"/>
      <family val="2"/>
      <scheme val="minor"/>
    </font>
    <font>
      <sz val="11"/>
      <color theme="1"/>
      <name val="Calibri"/>
      <family val="2"/>
    </font>
    <font>
      <b/>
      <u/>
      <sz val="14"/>
      <color rgb="FFFF0000"/>
      <name val="Calibri"/>
      <family val="2"/>
      <scheme val="minor"/>
    </font>
    <font>
      <sz val="12"/>
      <color theme="1"/>
      <name val="Calibri"/>
      <family val="2"/>
      <scheme val="minor"/>
    </font>
  </fonts>
  <fills count="9">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theme="0"/>
        <bgColor indexed="64"/>
      </patternFill>
    </fill>
    <fill>
      <patternFill patternType="solid">
        <fgColor rgb="FF99FF99"/>
        <bgColor indexed="64"/>
      </patternFill>
    </fill>
    <fill>
      <patternFill patternType="solid">
        <fgColor rgb="FFEAEAEA"/>
        <bgColor indexed="64"/>
      </patternFill>
    </fill>
    <fill>
      <patternFill patternType="solid">
        <fgColor rgb="FF92D050"/>
        <bgColor indexed="64"/>
      </patternFill>
    </fill>
    <fill>
      <patternFill patternType="solid">
        <fgColor rgb="FF00B0F0"/>
        <bgColor indexed="64"/>
      </patternFill>
    </fill>
  </fills>
  <borders count="21">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right/>
      <top style="medium">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thin">
        <color indexed="64"/>
      </left>
      <right style="medium">
        <color indexed="64"/>
      </right>
      <top style="thin">
        <color indexed="64"/>
      </top>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131">
    <xf numFmtId="0" fontId="0" fillId="0" borderId="0" xfId="0"/>
    <xf numFmtId="0" fontId="4" fillId="0" borderId="0" xfId="0" applyFont="1"/>
    <xf numFmtId="6" fontId="2" fillId="0" borderId="0" xfId="0" applyNumberFormat="1" applyFont="1"/>
    <xf numFmtId="10" fontId="2" fillId="0" borderId="0" xfId="0" applyNumberFormat="1" applyFont="1"/>
    <xf numFmtId="8" fontId="0" fillId="0" borderId="0" xfId="0" applyNumberFormat="1"/>
    <xf numFmtId="44" fontId="0" fillId="2" borderId="1" xfId="2" applyFont="1" applyFill="1" applyBorder="1"/>
    <xf numFmtId="0" fontId="0" fillId="0" borderId="0" xfId="0" applyAlignment="1">
      <alignment horizontal="left" indent="3"/>
    </xf>
    <xf numFmtId="0" fontId="3" fillId="0" borderId="0" xfId="0" applyFont="1" applyAlignment="1">
      <alignment horizontal="left" indent="3"/>
    </xf>
    <xf numFmtId="0" fontId="0" fillId="0" borderId="9" xfId="0" applyBorder="1"/>
    <xf numFmtId="0" fontId="3" fillId="3" borderId="2" xfId="0" applyFont="1" applyFill="1" applyBorder="1" applyAlignment="1">
      <alignment horizontal="center" wrapText="1"/>
    </xf>
    <xf numFmtId="0" fontId="3" fillId="3" borderId="11" xfId="0" applyFont="1" applyFill="1" applyBorder="1" applyAlignment="1">
      <alignment horizontal="center" vertical="center"/>
    </xf>
    <xf numFmtId="0" fontId="3" fillId="3" borderId="3" xfId="0" applyFont="1" applyFill="1" applyBorder="1" applyAlignment="1">
      <alignment horizontal="center" vertical="center"/>
    </xf>
    <xf numFmtId="0" fontId="0" fillId="0" borderId="0" xfId="0" applyAlignment="1">
      <alignment horizontal="center"/>
    </xf>
    <xf numFmtId="43" fontId="0" fillId="0" borderId="0" xfId="1" applyFont="1"/>
    <xf numFmtId="8" fontId="0" fillId="0" borderId="0" xfId="1" applyNumberFormat="1" applyFont="1"/>
    <xf numFmtId="0" fontId="0" fillId="0" borderId="0" xfId="0" applyBorder="1"/>
    <xf numFmtId="0" fontId="3" fillId="0" borderId="0" xfId="0" applyFont="1"/>
    <xf numFmtId="0" fontId="3" fillId="4" borderId="2" xfId="0" applyFont="1" applyFill="1" applyBorder="1" applyAlignment="1">
      <alignment horizontal="center"/>
    </xf>
    <xf numFmtId="0" fontId="3" fillId="4" borderId="3" xfId="0" applyFont="1" applyFill="1" applyBorder="1" applyAlignment="1">
      <alignment horizontal="center"/>
    </xf>
    <xf numFmtId="0" fontId="3" fillId="4" borderId="14" xfId="0" applyFont="1" applyFill="1" applyBorder="1" applyAlignment="1">
      <alignment horizontal="center"/>
    </xf>
    <xf numFmtId="0" fontId="3" fillId="4" borderId="5" xfId="0" applyFont="1" applyFill="1" applyBorder="1" applyAlignment="1">
      <alignment horizontal="center"/>
    </xf>
    <xf numFmtId="0" fontId="3" fillId="4" borderId="10" xfId="0" applyFont="1" applyFill="1" applyBorder="1" applyAlignment="1">
      <alignment horizontal="center"/>
    </xf>
    <xf numFmtId="164" fontId="0" fillId="5" borderId="8" xfId="2" applyNumberFormat="1" applyFont="1" applyFill="1" applyBorder="1"/>
    <xf numFmtId="0" fontId="3" fillId="0" borderId="0" xfId="0" applyFont="1" applyAlignment="1">
      <alignment horizontal="center"/>
    </xf>
    <xf numFmtId="44" fontId="6" fillId="0" borderId="0" xfId="0" applyNumberFormat="1" applyFont="1" applyAlignment="1">
      <alignment horizontal="center"/>
    </xf>
    <xf numFmtId="0" fontId="2" fillId="0" borderId="1" xfId="0" applyFont="1" applyBorder="1" applyAlignment="1">
      <alignment horizontal="center"/>
    </xf>
    <xf numFmtId="164" fontId="0" fillId="2" borderId="1" xfId="2" applyNumberFormat="1" applyFont="1" applyFill="1" applyBorder="1"/>
    <xf numFmtId="41" fontId="3" fillId="0" borderId="0" xfId="0" applyNumberFormat="1" applyFont="1"/>
    <xf numFmtId="41" fontId="0" fillId="0" borderId="0" xfId="0" applyNumberFormat="1"/>
    <xf numFmtId="41" fontId="8" fillId="6" borderId="15" xfId="0" quotePrefix="1" applyNumberFormat="1" applyFont="1" applyFill="1" applyBorder="1" applyAlignment="1">
      <alignment horizontal="center"/>
    </xf>
    <xf numFmtId="41" fontId="5" fillId="0" borderId="0" xfId="0" applyNumberFormat="1" applyFont="1"/>
    <xf numFmtId="165" fontId="0" fillId="0" borderId="0" xfId="3" applyNumberFormat="1" applyFont="1"/>
    <xf numFmtId="41" fontId="0" fillId="0" borderId="9" xfId="0" applyNumberFormat="1" applyBorder="1"/>
    <xf numFmtId="41" fontId="8" fillId="6" borderId="15" xfId="0" applyNumberFormat="1" applyFont="1" applyFill="1" applyBorder="1"/>
    <xf numFmtId="41" fontId="9" fillId="0" borderId="0" xfId="0" applyNumberFormat="1" applyFont="1"/>
    <xf numFmtId="41" fontId="8" fillId="0" borderId="0" xfId="0" applyNumberFormat="1" applyFont="1"/>
    <xf numFmtId="41" fontId="8" fillId="0" borderId="9" xfId="0" applyNumberFormat="1" applyFont="1" applyBorder="1"/>
    <xf numFmtId="41" fontId="3" fillId="0" borderId="9" xfId="0" applyNumberFormat="1" applyFont="1" applyBorder="1"/>
    <xf numFmtId="41" fontId="8" fillId="6" borderId="16" xfId="0" quotePrefix="1" applyNumberFormat="1" applyFont="1" applyFill="1" applyBorder="1" applyAlignment="1">
      <alignment horizontal="center" vertical="center"/>
    </xf>
    <xf numFmtId="44" fontId="9" fillId="0" borderId="0" xfId="0" applyNumberFormat="1" applyFont="1" applyAlignment="1">
      <alignment horizontal="left" indent="1"/>
    </xf>
    <xf numFmtId="44" fontId="8" fillId="0" borderId="0" xfId="0" applyNumberFormat="1" applyFont="1"/>
    <xf numFmtId="44" fontId="8" fillId="0" borderId="9" xfId="0" applyNumberFormat="1" applyFont="1" applyBorder="1"/>
    <xf numFmtId="44" fontId="10" fillId="0" borderId="0" xfId="0" applyNumberFormat="1" applyFont="1" applyAlignment="1">
      <alignment horizontal="left" indent="1"/>
    </xf>
    <xf numFmtId="6" fontId="12" fillId="0" borderId="0" xfId="0" applyNumberFormat="1" applyFont="1"/>
    <xf numFmtId="41" fontId="3" fillId="0" borderId="0" xfId="0" applyNumberFormat="1" applyFont="1" applyAlignment="1">
      <alignment horizontal="left" indent="5"/>
    </xf>
    <xf numFmtId="41" fontId="3" fillId="0" borderId="9" xfId="0" applyNumberFormat="1" applyFont="1" applyBorder="1" applyAlignment="1">
      <alignment horizontal="left" indent="5"/>
    </xf>
    <xf numFmtId="6" fontId="12" fillId="0" borderId="9" xfId="0" applyNumberFormat="1" applyFont="1" applyBorder="1"/>
    <xf numFmtId="44" fontId="0" fillId="0" borderId="0" xfId="2" applyFont="1"/>
    <xf numFmtId="0" fontId="0" fillId="0" borderId="0" xfId="0" applyAlignment="1">
      <alignment horizontal="left" indent="3"/>
    </xf>
    <xf numFmtId="0" fontId="0" fillId="0" borderId="9" xfId="0" applyBorder="1" applyAlignment="1">
      <alignment horizontal="left" indent="3"/>
    </xf>
    <xf numFmtId="0" fontId="0" fillId="0" borderId="0" xfId="0" quotePrefix="1"/>
    <xf numFmtId="0" fontId="2" fillId="0" borderId="0" xfId="0" applyNumberFormat="1" applyFont="1"/>
    <xf numFmtId="41" fontId="0" fillId="0" borderId="0" xfId="0" applyNumberFormat="1" applyFont="1"/>
    <xf numFmtId="164" fontId="0" fillId="0" borderId="0" xfId="0" applyNumberFormat="1"/>
    <xf numFmtId="0" fontId="0" fillId="2" borderId="1" xfId="0" applyNumberFormat="1" applyFill="1" applyBorder="1"/>
    <xf numFmtId="9" fontId="0" fillId="0" borderId="0" xfId="0" applyNumberFormat="1"/>
    <xf numFmtId="164" fontId="2" fillId="0" borderId="0" xfId="2" applyNumberFormat="1" applyFont="1" applyBorder="1" applyAlignment="1">
      <alignment horizontal="center"/>
    </xf>
    <xf numFmtId="0" fontId="0" fillId="0" borderId="0" xfId="0" applyBorder="1" applyAlignment="1">
      <alignment horizontal="center"/>
    </xf>
    <xf numFmtId="41" fontId="3" fillId="0" borderId="0" xfId="0" applyNumberFormat="1" applyFont="1"/>
    <xf numFmtId="0" fontId="0" fillId="0" borderId="0" xfId="0"/>
    <xf numFmtId="0" fontId="4" fillId="0" borderId="0" xfId="0" applyFont="1"/>
    <xf numFmtId="0" fontId="0" fillId="0" borderId="0" xfId="0"/>
    <xf numFmtId="0" fontId="0" fillId="0" borderId="10" xfId="0" applyBorder="1" applyAlignment="1">
      <alignment horizontal="center"/>
    </xf>
    <xf numFmtId="0" fontId="0" fillId="0" borderId="0" xfId="0"/>
    <xf numFmtId="0" fontId="0" fillId="0" borderId="0" xfId="0"/>
    <xf numFmtId="0" fontId="0" fillId="0" borderId="0" xfId="0"/>
    <xf numFmtId="0" fontId="3" fillId="0" borderId="2" xfId="0" applyFont="1" applyBorder="1" applyAlignment="1">
      <alignment horizontal="center"/>
    </xf>
    <xf numFmtId="0" fontId="3" fillId="0" borderId="3" xfId="0" applyFont="1" applyBorder="1" applyAlignment="1">
      <alignment horizontal="center"/>
    </xf>
    <xf numFmtId="0" fontId="0" fillId="0" borderId="4" xfId="0" applyBorder="1" applyAlignment="1">
      <alignment horizontal="center"/>
    </xf>
    <xf numFmtId="0" fontId="0" fillId="0" borderId="5" xfId="0" applyBorder="1" applyAlignment="1">
      <alignment horizontal="center"/>
    </xf>
    <xf numFmtId="164" fontId="1" fillId="0" borderId="7" xfId="2" applyNumberFormat="1" applyFont="1" applyBorder="1" applyAlignment="1">
      <alignment horizontal="center"/>
    </xf>
    <xf numFmtId="0" fontId="0" fillId="0" borderId="0" xfId="0" quotePrefix="1"/>
    <xf numFmtId="0" fontId="13" fillId="0" borderId="0" xfId="0" applyFont="1"/>
    <xf numFmtId="0" fontId="0" fillId="0" borderId="0" xfId="0"/>
    <xf numFmtId="44" fontId="0" fillId="2" borderId="1" xfId="2" applyFont="1" applyFill="1" applyBorder="1"/>
    <xf numFmtId="165" fontId="0" fillId="2" borderId="1" xfId="3" applyNumberFormat="1" applyFont="1" applyFill="1" applyBorder="1"/>
    <xf numFmtId="0" fontId="0" fillId="0" borderId="0" xfId="0"/>
    <xf numFmtId="0" fontId="11" fillId="0" borderId="0" xfId="0" applyFont="1"/>
    <xf numFmtId="0" fontId="14" fillId="0" borderId="0" xfId="0" applyFont="1"/>
    <xf numFmtId="0" fontId="0" fillId="0" borderId="17" xfId="0" applyBorder="1" applyAlignment="1">
      <alignment horizontal="center"/>
    </xf>
    <xf numFmtId="0" fontId="0" fillId="0" borderId="0" xfId="0" applyFill="1" applyBorder="1"/>
    <xf numFmtId="0" fontId="0" fillId="0" borderId="0" xfId="0" applyFill="1" applyBorder="1" applyAlignment="1">
      <alignment horizontal="left" indent="2"/>
    </xf>
    <xf numFmtId="10" fontId="2" fillId="0" borderId="1" xfId="0" applyNumberFormat="1" applyFont="1" applyBorder="1"/>
    <xf numFmtId="165" fontId="0" fillId="2" borderId="18" xfId="3" applyNumberFormat="1" applyFont="1" applyFill="1" applyBorder="1"/>
    <xf numFmtId="165" fontId="0" fillId="2" borderId="19" xfId="3" applyNumberFormat="1" applyFont="1" applyFill="1" applyBorder="1"/>
    <xf numFmtId="0" fontId="3" fillId="0" borderId="16" xfId="0" applyFont="1" applyBorder="1" applyAlignment="1">
      <alignment horizontal="center" wrapText="1"/>
    </xf>
    <xf numFmtId="0" fontId="0" fillId="0" borderId="9" xfId="0" applyBorder="1" applyAlignment="1">
      <alignment horizontal="center"/>
    </xf>
    <xf numFmtId="10" fontId="0" fillId="7" borderId="1" xfId="0" applyNumberFormat="1" applyFill="1" applyBorder="1"/>
    <xf numFmtId="0" fontId="0" fillId="0" borderId="0" xfId="0" quotePrefix="1" applyAlignment="1">
      <alignment horizontal="right" vertical="center"/>
    </xf>
    <xf numFmtId="0" fontId="3" fillId="2" borderId="1" xfId="0" applyFont="1" applyFill="1" applyBorder="1" applyAlignment="1">
      <alignment horizontal="center"/>
    </xf>
    <xf numFmtId="0" fontId="16" fillId="0" borderId="0" xfId="0" applyFont="1" applyAlignment="1">
      <alignment horizontal="center" vertical="center"/>
    </xf>
    <xf numFmtId="0" fontId="3" fillId="0" borderId="0" xfId="0" quotePrefix="1" applyFont="1" applyAlignment="1">
      <alignment horizontal="center"/>
    </xf>
    <xf numFmtId="0" fontId="0" fillId="0" borderId="0" xfId="0"/>
    <xf numFmtId="0" fontId="0" fillId="0" borderId="0" xfId="0" quotePrefix="1"/>
    <xf numFmtId="164" fontId="0" fillId="4" borderId="6" xfId="2" applyNumberFormat="1" applyFont="1" applyFill="1" applyBorder="1"/>
    <xf numFmtId="164" fontId="0" fillId="4" borderId="7" xfId="2" applyNumberFormat="1" applyFont="1" applyFill="1" applyBorder="1"/>
    <xf numFmtId="0" fontId="0" fillId="0" borderId="0" xfId="0"/>
    <xf numFmtId="0" fontId="0" fillId="0" borderId="0" xfId="0"/>
    <xf numFmtId="0" fontId="3" fillId="0" borderId="0" xfId="0" applyFont="1" applyAlignment="1">
      <alignment horizontal="center"/>
    </xf>
    <xf numFmtId="0" fontId="0" fillId="0" borderId="0" xfId="0" applyAlignment="1">
      <alignment horizontal="left" vertical="top" wrapText="1"/>
    </xf>
    <xf numFmtId="0" fontId="3" fillId="4" borderId="17" xfId="0" applyFont="1" applyFill="1" applyBorder="1" applyAlignment="1">
      <alignment horizontal="center"/>
    </xf>
    <xf numFmtId="0" fontId="2" fillId="0" borderId="0" xfId="0" applyNumberFormat="1" applyFont="1"/>
    <xf numFmtId="164" fontId="2" fillId="0" borderId="0" xfId="0" applyNumberFormat="1" applyFont="1"/>
    <xf numFmtId="10" fontId="2" fillId="0" borderId="0" xfId="3" applyNumberFormat="1" applyFont="1"/>
    <xf numFmtId="0" fontId="0" fillId="0" borderId="0" xfId="0"/>
    <xf numFmtId="164" fontId="0" fillId="4" borderId="20" xfId="2" applyNumberFormat="1" applyFont="1" applyFill="1" applyBorder="1"/>
    <xf numFmtId="10" fontId="2" fillId="0" borderId="0" xfId="0" applyNumberFormat="1" applyFont="1"/>
    <xf numFmtId="164" fontId="2" fillId="0" borderId="1" xfId="2" applyNumberFormat="1" applyFont="1" applyBorder="1" applyAlignment="1">
      <alignment horizontal="center"/>
    </xf>
    <xf numFmtId="164" fontId="1" fillId="0" borderId="7" xfId="2" applyNumberFormat="1" applyFont="1" applyBorder="1" applyAlignment="1">
      <alignment horizontal="center"/>
    </xf>
    <xf numFmtId="0" fontId="0" fillId="0" borderId="0" xfId="0"/>
    <xf numFmtId="0" fontId="3" fillId="2" borderId="16" xfId="0" applyFont="1" applyFill="1" applyBorder="1" applyAlignment="1">
      <alignment horizontal="center"/>
    </xf>
    <xf numFmtId="167" fontId="0" fillId="2" borderId="12" xfId="2" applyNumberFormat="1" applyFont="1" applyFill="1" applyBorder="1"/>
    <xf numFmtId="167" fontId="0" fillId="2" borderId="13" xfId="2" applyNumberFormat="1" applyFont="1" applyFill="1" applyBorder="1"/>
    <xf numFmtId="41" fontId="7" fillId="0" borderId="9" xfId="0" applyNumberFormat="1" applyFont="1" applyBorder="1" applyAlignment="1">
      <alignment horizontal="center"/>
    </xf>
    <xf numFmtId="41" fontId="8" fillId="6" borderId="16" xfId="0" applyNumberFormat="1" applyFont="1" applyFill="1" applyBorder="1" applyAlignment="1">
      <alignment horizontal="center" vertical="center"/>
    </xf>
    <xf numFmtId="41" fontId="8" fillId="6" borderId="16" xfId="0" quotePrefix="1" applyNumberFormat="1" applyFont="1" applyFill="1" applyBorder="1" applyAlignment="1">
      <alignment horizontal="center" vertical="center"/>
    </xf>
    <xf numFmtId="0" fontId="3" fillId="8" borderId="12" xfId="0" applyFont="1" applyFill="1" applyBorder="1" applyAlignment="1">
      <alignment horizontal="center" vertical="center"/>
    </xf>
    <xf numFmtId="0" fontId="3" fillId="8" borderId="16" xfId="0" applyFont="1" applyFill="1" applyBorder="1" applyAlignment="1">
      <alignment horizontal="center" vertical="center"/>
    </xf>
    <xf numFmtId="0" fontId="3" fillId="8" borderId="13" xfId="0" applyFont="1" applyFill="1" applyBorder="1" applyAlignment="1">
      <alignment horizontal="center" vertical="center"/>
    </xf>
    <xf numFmtId="0" fontId="0" fillId="0" borderId="0" xfId="0" applyAlignment="1">
      <alignment horizontal="left" vertical="top" wrapText="1"/>
    </xf>
    <xf numFmtId="170" fontId="0" fillId="0" borderId="0" xfId="0" applyNumberFormat="1"/>
    <xf numFmtId="0" fontId="17" fillId="0" borderId="0" xfId="0" applyFont="1"/>
    <xf numFmtId="6" fontId="12" fillId="0" borderId="0" xfId="0" applyNumberFormat="1" applyFont="1"/>
    <xf numFmtId="166" fontId="12" fillId="0" borderId="0" xfId="0" applyNumberFormat="1" applyFont="1"/>
    <xf numFmtId="165" fontId="12" fillId="0" borderId="0" xfId="0" applyNumberFormat="1" applyFont="1"/>
    <xf numFmtId="41" fontId="3" fillId="0" borderId="0" xfId="0" applyNumberFormat="1" applyFont="1" applyAlignment="1">
      <alignment horizontal="left" indent="5"/>
    </xf>
    <xf numFmtId="0" fontId="8" fillId="6" borderId="16" xfId="0" quotePrefix="1" applyNumberFormat="1" applyFont="1" applyFill="1" applyBorder="1" applyAlignment="1">
      <alignment horizontal="center" vertical="center"/>
    </xf>
    <xf numFmtId="0" fontId="14" fillId="0" borderId="0" xfId="0" applyFont="1"/>
    <xf numFmtId="0" fontId="0" fillId="0" borderId="0" xfId="0" quotePrefix="1" applyAlignment="1">
      <alignment horizontal="right" vertical="center"/>
    </xf>
    <xf numFmtId="0" fontId="8" fillId="6" borderId="16" xfId="0" quotePrefix="1" applyNumberFormat="1" applyFont="1" applyFill="1" applyBorder="1" applyAlignment="1">
      <alignment horizontal="center" vertical="center"/>
    </xf>
    <xf numFmtId="0" fontId="19" fillId="0" borderId="0" xfId="0" applyFont="1"/>
  </cellXfs>
  <cellStyles count="4">
    <cellStyle name="Comma" xfId="1" builtinId="3"/>
    <cellStyle name="Currency" xfId="2" builtinId="4"/>
    <cellStyle name="Normal" xfId="0" builtinId="0"/>
    <cellStyle name="Percent" xfId="3"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5523</xdr:colOff>
      <xdr:row>0</xdr:row>
      <xdr:rowOff>104912</xdr:rowOff>
    </xdr:from>
    <xdr:to>
      <xdr:col>10</xdr:col>
      <xdr:colOff>281610</xdr:colOff>
      <xdr:row>15</xdr:row>
      <xdr:rowOff>138043</xdr:rowOff>
    </xdr:to>
    <xdr:sp macro="" textlink="">
      <xdr:nvSpPr>
        <xdr:cNvPr id="2" name="TextBox 1"/>
        <xdr:cNvSpPr txBox="1"/>
      </xdr:nvSpPr>
      <xdr:spPr>
        <a:xfrm>
          <a:off x="204306" y="104912"/>
          <a:ext cx="7890565" cy="3677479"/>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r>
            <a:rPr lang="en-US" sz="1100" b="1">
              <a:solidFill>
                <a:schemeClr val="dk1"/>
              </a:solidFill>
              <a:effectLst/>
              <a:latin typeface="+mn-lt"/>
              <a:ea typeface="+mn-ea"/>
              <a:cs typeface="+mn-cs"/>
            </a:rPr>
            <a:t>INSTRUCTIONS:</a:t>
          </a:r>
          <a:endParaRPr lang="en-US">
            <a:effectLst/>
          </a:endParaRPr>
        </a:p>
        <a:p>
          <a:r>
            <a:rPr lang="en-US" sz="1100">
              <a:solidFill>
                <a:schemeClr val="dk1"/>
              </a:solidFill>
              <a:effectLst/>
              <a:latin typeface="+mn-lt"/>
              <a:ea typeface="+mn-ea"/>
              <a:cs typeface="+mn-cs"/>
            </a:rPr>
            <a:t>Use the space</a:t>
          </a:r>
          <a:r>
            <a:rPr lang="en-US" sz="1100" baseline="0">
              <a:solidFill>
                <a:schemeClr val="dk1"/>
              </a:solidFill>
              <a:effectLst/>
              <a:latin typeface="+mn-lt"/>
              <a:ea typeface="+mn-ea"/>
              <a:cs typeface="+mn-cs"/>
            </a:rPr>
            <a:t> beginning in Row 30 to create an amoritzation table model that will work for ANY ALLOWABLE values of the inputs. User-changeable inputs are in red. Create restrictions on the input cells that prevent users from entering values that are not allowed.</a:t>
          </a:r>
        </a:p>
        <a:p>
          <a:endParaRPr lang="en-US">
            <a:effectLst/>
          </a:endParaRPr>
        </a:p>
        <a:p>
          <a:r>
            <a:rPr lang="en-US" sz="1100" baseline="0">
              <a:solidFill>
                <a:schemeClr val="dk1"/>
              </a:solidFill>
              <a:effectLst/>
              <a:latin typeface="+mn-lt"/>
              <a:ea typeface="+mn-ea"/>
              <a:cs typeface="+mn-cs"/>
            </a:rPr>
            <a:t>The amount of the loan must be a positive number.</a:t>
          </a:r>
          <a:endParaRPr lang="en-US">
            <a:effectLst/>
          </a:endParaRPr>
        </a:p>
        <a:p>
          <a:r>
            <a:rPr lang="en-US" sz="1100" baseline="0">
              <a:solidFill>
                <a:schemeClr val="dk1"/>
              </a:solidFill>
              <a:effectLst/>
              <a:latin typeface="+mn-lt"/>
              <a:ea typeface="+mn-ea"/>
              <a:cs typeface="+mn-cs"/>
            </a:rPr>
            <a:t>The balloon payment must be a positive number or zero and must be less than the amount of the loan. </a:t>
          </a:r>
          <a:endParaRPr lang="en-US">
            <a:effectLst/>
          </a:endParaRPr>
        </a:p>
        <a:p>
          <a:r>
            <a:rPr lang="en-US" sz="1100" baseline="0">
              <a:solidFill>
                <a:schemeClr val="dk1"/>
              </a:solidFill>
              <a:effectLst/>
              <a:latin typeface="+mn-lt"/>
              <a:ea typeface="+mn-ea"/>
              <a:cs typeface="+mn-cs"/>
            </a:rPr>
            <a:t>The term of the loan can be 1, 2, 3, 4, or 5 years.</a:t>
          </a:r>
          <a:endParaRPr lang="en-US">
            <a:effectLst/>
          </a:endParaRPr>
        </a:p>
        <a:p>
          <a:r>
            <a:rPr lang="en-US" sz="1100" baseline="0">
              <a:solidFill>
                <a:schemeClr val="dk1"/>
              </a:solidFill>
              <a:effectLst/>
              <a:latin typeface="+mn-lt"/>
              <a:ea typeface="+mn-ea"/>
              <a:cs typeface="+mn-cs"/>
            </a:rPr>
            <a:t>The interest rate can be between 5% and 15%.</a:t>
          </a:r>
          <a:endParaRPr lang="en-US">
            <a:effectLst/>
          </a:endParaRPr>
        </a:p>
        <a:p>
          <a:r>
            <a:rPr lang="en-US" sz="1100" baseline="0">
              <a:solidFill>
                <a:schemeClr val="dk1"/>
              </a:solidFill>
              <a:effectLst/>
              <a:latin typeface="+mn-lt"/>
              <a:ea typeface="+mn-ea"/>
              <a:cs typeface="+mn-cs"/>
            </a:rPr>
            <a:t>The payment frequency can be annual, quarterly, or monthly. Use a drop-down list in Cell F25 with "Annual", "Quarterly" and "Monthly" as the choices. Use the results from that cell to set the payment frequency for computation in the table.</a:t>
          </a:r>
        </a:p>
        <a:p>
          <a:endParaRPr lang="en-US">
            <a:effectLst/>
          </a:endParaRPr>
        </a:p>
        <a:p>
          <a:r>
            <a:rPr lang="en-US" sz="1100" baseline="0">
              <a:solidFill>
                <a:schemeClr val="dk1"/>
              </a:solidFill>
              <a:effectLst/>
              <a:latin typeface="+mn-lt"/>
              <a:ea typeface="+mn-ea"/>
              <a:cs typeface="+mn-cs"/>
            </a:rPr>
            <a:t>Each row in your table should show the monthly payment, the interest portion of that payment, the principal portion of that payment, and the balance immediately following that payment for all payments within the term of the loan. Rows in the table that are beyond the term of the loan should show nothing (be blank) except for the payment number. All values in the table should be positive numbers or zero.</a:t>
          </a:r>
        </a:p>
        <a:p>
          <a:endParaRPr lang="en-US">
            <a:effectLst/>
          </a:endParaRPr>
        </a:p>
        <a:p>
          <a:r>
            <a:rPr lang="en-US" sz="1100" baseline="0">
              <a:solidFill>
                <a:schemeClr val="dk1"/>
              </a:solidFill>
              <a:effectLst/>
              <a:latin typeface="+mn-lt"/>
              <a:ea typeface="+mn-ea"/>
              <a:cs typeface="+mn-cs"/>
            </a:rPr>
            <a:t>In cell H22, create a formula that computes the total dollar amount of interest that will be paid over the life of the loan. given the inputs.</a:t>
          </a:r>
        </a:p>
        <a:p>
          <a:endParaRPr lang="en-US">
            <a:effectLst/>
          </a:endParaRPr>
        </a:p>
        <a:p>
          <a:r>
            <a:rPr lang="en-US" sz="1100" baseline="0">
              <a:solidFill>
                <a:schemeClr val="dk1"/>
              </a:solidFill>
              <a:effectLst/>
              <a:latin typeface="+mn-lt"/>
              <a:ea typeface="+mn-ea"/>
              <a:cs typeface="+mn-cs"/>
            </a:rPr>
            <a:t>In cell H25, create a formula that computes the effective annual interest rate for the loan given the inputs. </a:t>
          </a:r>
          <a:endParaRPr lang="en-US">
            <a:effectLst/>
          </a:endParaRPr>
        </a:p>
        <a:p>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381000</xdr:colOff>
      <xdr:row>1</xdr:row>
      <xdr:rowOff>12700</xdr:rowOff>
    </xdr:from>
    <xdr:to>
      <xdr:col>5</xdr:col>
      <xdr:colOff>596900</xdr:colOff>
      <xdr:row>15</xdr:row>
      <xdr:rowOff>152400</xdr:rowOff>
    </xdr:to>
    <xdr:sp macro="" textlink="">
      <xdr:nvSpPr>
        <xdr:cNvPr id="2" name="TextBox 1"/>
        <xdr:cNvSpPr txBox="1"/>
      </xdr:nvSpPr>
      <xdr:spPr>
        <a:xfrm>
          <a:off x="381000" y="196850"/>
          <a:ext cx="5054600" cy="271780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r>
            <a:rPr lang="en-US" sz="1100" b="1"/>
            <a:t>Instructions:</a:t>
          </a:r>
        </a:p>
        <a:p>
          <a:endParaRPr lang="en-US" sz="1100"/>
        </a:p>
        <a:p>
          <a:r>
            <a:rPr lang="en-US" sz="1100"/>
            <a:t>The inputs below represent</a:t>
          </a:r>
          <a:r>
            <a:rPr lang="en-US" sz="1100" baseline="0"/>
            <a:t> a loan with monthly payments. The loan will have a required monthly payment, but the borrower can pay more than the required payment. The input for the supplemental monthly payment is the additional amount that will be paid each month that the loan is in effect. </a:t>
          </a:r>
        </a:p>
        <a:p>
          <a:endParaRPr lang="en-US" sz="1100" baseline="0"/>
        </a:p>
        <a:p>
          <a:r>
            <a:rPr lang="en-US" sz="1100" baseline="0"/>
            <a:t>Create a formula that computes the number of payments that will be needed to pay off the loan if the supplemental monthly payment is made throughout the life of the loan.</a:t>
          </a:r>
        </a:p>
        <a:p>
          <a:endParaRPr lang="en-US" sz="1100"/>
        </a:p>
        <a:p>
          <a:r>
            <a:rPr lang="en-US" sz="1100"/>
            <a:t>Also create whatever formulas are necessary to compute</a:t>
          </a:r>
          <a:r>
            <a:rPr lang="en-US" sz="1100" baseline="0"/>
            <a:t> the difference between the total dollar amount of interest that would have been paid on the loan if only the required payments were made and the total dollar amount of interest that will be paid if the supplemental monthly payment is made every month.</a:t>
          </a:r>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41412</xdr:colOff>
      <xdr:row>2</xdr:row>
      <xdr:rowOff>104913</xdr:rowOff>
    </xdr:from>
    <xdr:to>
      <xdr:col>7</xdr:col>
      <xdr:colOff>731630</xdr:colOff>
      <xdr:row>7</xdr:row>
      <xdr:rowOff>179457</xdr:rowOff>
    </xdr:to>
    <xdr:sp macro="" textlink="">
      <xdr:nvSpPr>
        <xdr:cNvPr id="2" name="Round Same Side Corner Rectangle 1"/>
        <xdr:cNvSpPr/>
      </xdr:nvSpPr>
      <xdr:spPr>
        <a:xfrm>
          <a:off x="289890" y="585304"/>
          <a:ext cx="4964044" cy="1565414"/>
        </a:xfrm>
        <a:prstGeom prst="round2SameRect">
          <a:avLst/>
        </a:prstGeom>
      </xdr:spPr>
      <xdr:style>
        <a:lnRef idx="0">
          <a:schemeClr val="accent6"/>
        </a:lnRef>
        <a:fillRef idx="3">
          <a:schemeClr val="accent6"/>
        </a:fillRef>
        <a:effectRef idx="3">
          <a:schemeClr val="accent6"/>
        </a:effectRef>
        <a:fontRef idx="minor">
          <a:schemeClr val="lt1"/>
        </a:fontRef>
      </xdr:style>
      <xdr:txBody>
        <a:bodyPr vertOverflow="clip" rtlCol="0" anchor="ctr"/>
        <a:lstStyle/>
        <a:p>
          <a:pPr algn="ctr"/>
          <a:r>
            <a:rPr lang="en-US" sz="1400" b="1"/>
            <a:t>NOTE: There</a:t>
          </a:r>
          <a:r>
            <a:rPr lang="en-US" sz="1400" b="1" baseline="0"/>
            <a:t> may be and probably are many ways to solve these problems. Any way that produces the correct answer, within any constraints stated with the problem, is acceptable. The sign of the answer does not matter as long as the number value of the answer is correct. </a:t>
          </a:r>
          <a:endParaRPr lang="en-US" sz="1400" b="1"/>
        </a:p>
      </xdr:txBody>
    </xdr:sp>
    <xdr:clientData/>
  </xdr:twoCellAnchor>
  <xdr:twoCellAnchor editAs="oneCell">
    <xdr:from>
      <xdr:col>1</xdr:col>
      <xdr:colOff>178904</xdr:colOff>
      <xdr:row>47</xdr:row>
      <xdr:rowOff>145774</xdr:rowOff>
    </xdr:from>
    <xdr:to>
      <xdr:col>10</xdr:col>
      <xdr:colOff>554272</xdr:colOff>
      <xdr:row>53</xdr:row>
      <xdr:rowOff>76863</xdr:rowOff>
    </xdr:to>
    <xdr:pic>
      <xdr:nvPicPr>
        <xdr:cNvPr id="4" name="Picture 3"/>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24069" y="9952383"/>
          <a:ext cx="7193612" cy="124305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1</xdr:row>
      <xdr:rowOff>0</xdr:rowOff>
    </xdr:from>
    <xdr:to>
      <xdr:col>7</xdr:col>
      <xdr:colOff>195471</xdr:colOff>
      <xdr:row>21</xdr:row>
      <xdr:rowOff>175730</xdr:rowOff>
    </xdr:to>
    <xdr:sp macro="" textlink="">
      <xdr:nvSpPr>
        <xdr:cNvPr id="4" name="TextBox 3"/>
        <xdr:cNvSpPr txBox="1"/>
      </xdr:nvSpPr>
      <xdr:spPr>
        <a:xfrm>
          <a:off x="424070" y="185530"/>
          <a:ext cx="6351105" cy="3886339"/>
        </a:xfrm>
        <a:prstGeom prst="rect">
          <a:avLst/>
        </a:prstGeom>
        <a:solidFill>
          <a:srgbClr val="FFFFCC"/>
        </a:solidFill>
        <a:ln w="2540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b="1">
              <a:solidFill>
                <a:schemeClr val="dk1"/>
              </a:solidFill>
              <a:effectLst/>
              <a:latin typeface="+mn-lt"/>
              <a:ea typeface="+mn-ea"/>
              <a:cs typeface="+mn-cs"/>
            </a:rPr>
            <a:t>You</a:t>
          </a:r>
          <a:r>
            <a:rPr lang="en-US" sz="1100" b="1" baseline="0">
              <a:solidFill>
                <a:schemeClr val="dk1"/>
              </a:solidFill>
              <a:effectLst/>
              <a:latin typeface="+mn-lt"/>
              <a:ea typeface="+mn-ea"/>
              <a:cs typeface="+mn-cs"/>
            </a:rPr>
            <a:t> need forecast the 2013 pro forma income statement and balance sheet for the firm whose 20011and 2012 income statements and balance sheets are given here. </a:t>
          </a:r>
          <a:r>
            <a:rPr lang="en-US" sz="1100" b="1">
              <a:solidFill>
                <a:schemeClr val="dk1"/>
              </a:solidFill>
              <a:effectLst/>
              <a:latin typeface="+mn-lt"/>
              <a:ea typeface="+mn-ea"/>
              <a:cs typeface="+mn-cs"/>
            </a:rPr>
            <a:t>Inputs are provided for most items</a:t>
          </a:r>
          <a:r>
            <a:rPr lang="en-US" sz="1100" b="1" baseline="0">
              <a:solidFill>
                <a:schemeClr val="dk1"/>
              </a:solidFill>
              <a:effectLst/>
              <a:latin typeface="+mn-lt"/>
              <a:ea typeface="+mn-ea"/>
              <a:cs typeface="+mn-cs"/>
            </a:rPr>
            <a:t> in the Inputs section below.</a:t>
          </a:r>
          <a:r>
            <a:rPr lang="en-US" sz="1100" b="1">
              <a:solidFill>
                <a:schemeClr val="dk1"/>
              </a:solidFill>
              <a:effectLst/>
              <a:latin typeface="+mn-lt"/>
              <a:ea typeface="+mn-ea"/>
              <a:cs typeface="+mn-cs"/>
            </a:rPr>
            <a:t> </a:t>
          </a:r>
        </a:p>
        <a:p>
          <a:endParaRPr lang="en-US">
            <a:effectLst/>
          </a:endParaRPr>
        </a:p>
        <a:p>
          <a:r>
            <a:rPr lang="en-US" sz="1100" b="1">
              <a:solidFill>
                <a:schemeClr val="dk1"/>
              </a:solidFill>
              <a:effectLst/>
              <a:latin typeface="+mn-lt"/>
              <a:ea typeface="+mn-ea"/>
              <a:cs typeface="+mn-cs"/>
            </a:rPr>
            <a:t>The cost of goods sold in 2013 is expected to change with sales by 105% of the two-year arithmetic average of the proportion of this item in relation to sales</a:t>
          </a:r>
          <a:r>
            <a:rPr lang="en-US" sz="1100" b="1" baseline="0">
              <a:solidFill>
                <a:schemeClr val="dk1"/>
              </a:solidFill>
              <a:effectLst/>
              <a:latin typeface="+mn-lt"/>
              <a:ea typeface="+mn-ea"/>
              <a:cs typeface="+mn-cs"/>
            </a:rPr>
            <a:t> for 20011 and 2012.  </a:t>
          </a:r>
          <a:r>
            <a:rPr lang="en-US" sz="1100" b="1">
              <a:solidFill>
                <a:schemeClr val="dk1"/>
              </a:solidFill>
              <a:effectLst/>
              <a:latin typeface="+mn-lt"/>
              <a:ea typeface="+mn-ea"/>
              <a:cs typeface="+mn-cs"/>
            </a:rPr>
            <a:t>Selling and G&amp;A Expenses, Accounts receivable, Inventory, and Accounts Payable are expected to change with sales at 100% of the two-year arithmetic average of their percentage of sales</a:t>
          </a:r>
          <a:r>
            <a:rPr lang="en-US" sz="1100" b="1" baseline="0">
              <a:solidFill>
                <a:schemeClr val="dk1"/>
              </a:solidFill>
              <a:effectLst/>
              <a:latin typeface="+mn-lt"/>
              <a:ea typeface="+mn-ea"/>
              <a:cs typeface="+mn-cs"/>
            </a:rPr>
            <a:t> for 20011 and 2012</a:t>
          </a:r>
          <a:r>
            <a:rPr lang="en-US" sz="1100" b="1">
              <a:solidFill>
                <a:schemeClr val="dk1"/>
              </a:solidFill>
              <a:effectLst/>
              <a:latin typeface="+mn-lt"/>
              <a:ea typeface="+mn-ea"/>
              <a:cs typeface="+mn-cs"/>
            </a:rPr>
            <a:t>.  The firm has planned an investment of $250,000 in new equipment </a:t>
          </a:r>
          <a:r>
            <a:rPr lang="en-US" sz="1100" b="1" baseline="0">
              <a:solidFill>
                <a:schemeClr val="dk1"/>
              </a:solidFill>
              <a:effectLst/>
              <a:latin typeface="+mn-lt"/>
              <a:ea typeface="+mn-ea"/>
              <a:cs typeface="+mn-cs"/>
            </a:rPr>
            <a:t>in 2013.  This equipment will be depreciated at $42,500 per year. Depreciation on existing Plant/Equipment will be the same as it was in 2011. </a:t>
          </a:r>
          <a:r>
            <a:rPr lang="en-US" sz="1100" b="1">
              <a:solidFill>
                <a:schemeClr val="dk1"/>
              </a:solidFill>
              <a:effectLst/>
              <a:latin typeface="+mn-lt"/>
              <a:ea typeface="+mn-ea"/>
              <a:cs typeface="+mn-cs"/>
            </a:rPr>
            <a:t>Interest expense</a:t>
          </a:r>
          <a:r>
            <a:rPr lang="en-US" sz="1100" b="1" baseline="0">
              <a:solidFill>
                <a:schemeClr val="dk1"/>
              </a:solidFill>
              <a:effectLst/>
              <a:latin typeface="+mn-lt"/>
              <a:ea typeface="+mn-ea"/>
              <a:cs typeface="+mn-cs"/>
            </a:rPr>
            <a:t> for 2013 is computed on the 2012 ending balances in Short Term Notes Payable and Long Term Debt. Inputs for those interest rates are provided in the Inputs section.</a:t>
          </a:r>
        </a:p>
        <a:p>
          <a:endParaRPr lang="en-US">
            <a:effectLst/>
          </a:endParaRPr>
        </a:p>
        <a:p>
          <a:r>
            <a:rPr lang="en-US" sz="1100" b="1">
              <a:solidFill>
                <a:schemeClr val="dk1"/>
              </a:solidFill>
              <a:effectLst/>
              <a:latin typeface="+mn-lt"/>
              <a:ea typeface="+mn-ea"/>
              <a:cs typeface="+mn-cs"/>
            </a:rPr>
            <a:t>Complete the </a:t>
          </a:r>
          <a:r>
            <a:rPr lang="en-US" sz="1100" b="1" baseline="0">
              <a:solidFill>
                <a:schemeClr val="dk1"/>
              </a:solidFill>
              <a:effectLst/>
              <a:latin typeface="+mn-lt"/>
              <a:ea typeface="+mn-ea"/>
              <a:cs typeface="+mn-cs"/>
            </a:rPr>
            <a:t> pro-forma income statement and balance sheet for 2013 using the information above, the inputs below, and the values that are given in the statements. The 2013 projected statements should accurately adjust for any changes in the inputs. </a:t>
          </a:r>
        </a:p>
        <a:p>
          <a:endParaRPr lang="en-US">
            <a:effectLst/>
          </a:endParaRPr>
        </a:p>
        <a:p>
          <a:r>
            <a:rPr lang="en-US" sz="1100" b="1" baseline="0">
              <a:solidFill>
                <a:schemeClr val="dk1"/>
              </a:solidFill>
              <a:effectLst/>
              <a:latin typeface="+mn-lt"/>
              <a:ea typeface="+mn-ea"/>
              <a:cs typeface="+mn-cs"/>
            </a:rPr>
            <a:t>Compute the excess or deficit of financing for 2013 in the yellow box at the bottom of the Balance Sheet.  This number should be positive if the firm will have more financing than is needed, and it should be negative if the firm has less financing than is needed.</a:t>
          </a:r>
          <a:endParaRPr lang="en-US">
            <a:effectLst/>
          </a:endParaRPr>
        </a:p>
        <a:p>
          <a:endParaRPr lang="en-US" sz="1100" b="1" baseline="0">
            <a:solidFill>
              <a:schemeClr val="dk1"/>
            </a:solidFill>
            <a:latin typeface="+mn-lt"/>
            <a:ea typeface="+mn-ea"/>
            <a:cs typeface="+mn-cs"/>
          </a:endParaRPr>
        </a:p>
        <a:p>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C31"/>
  <sheetViews>
    <sheetView tabSelected="1" topLeftCell="A10" zoomScaleNormal="100" workbookViewId="0">
      <selection activeCell="C33" sqref="C33"/>
    </sheetView>
  </sheetViews>
  <sheetFormatPr defaultRowHeight="14.4" x14ac:dyDescent="0.3"/>
  <cols>
    <col min="1" max="1" width="2.77734375" customWidth="1"/>
  </cols>
  <sheetData>
    <row r="2" spans="2:2" ht="18.45" x14ac:dyDescent="0.45">
      <c r="B2" s="77" t="s">
        <v>53</v>
      </c>
    </row>
    <row r="3" spans="2:2" ht="18" x14ac:dyDescent="0.35">
      <c r="B3" s="77" t="s">
        <v>187</v>
      </c>
    </row>
    <row r="4" spans="2:2" ht="18.45" x14ac:dyDescent="0.45">
      <c r="B4" s="77" t="s">
        <v>62</v>
      </c>
    </row>
    <row r="5" spans="2:2" ht="7.05" customHeight="1" x14ac:dyDescent="0.45">
      <c r="B5" s="77"/>
    </row>
    <row r="6" spans="2:2" ht="18.45" x14ac:dyDescent="0.45">
      <c r="B6" s="77" t="s">
        <v>54</v>
      </c>
    </row>
    <row r="7" spans="2:2" ht="18.45" x14ac:dyDescent="0.45">
      <c r="B7" s="77" t="s">
        <v>55</v>
      </c>
    </row>
    <row r="8" spans="2:2" ht="18.45" x14ac:dyDescent="0.45">
      <c r="B8" s="77" t="s">
        <v>56</v>
      </c>
    </row>
    <row r="9" spans="2:2" ht="7.05" customHeight="1" x14ac:dyDescent="0.45">
      <c r="B9" s="77"/>
    </row>
    <row r="10" spans="2:2" ht="18.45" x14ac:dyDescent="0.45">
      <c r="B10" s="77" t="s">
        <v>98</v>
      </c>
    </row>
    <row r="11" spans="2:2" ht="18.45" x14ac:dyDescent="0.45">
      <c r="B11" s="77" t="s">
        <v>99</v>
      </c>
    </row>
    <row r="12" spans="2:2" ht="18.45" x14ac:dyDescent="0.45">
      <c r="B12" s="77" t="s">
        <v>118</v>
      </c>
    </row>
    <row r="13" spans="2:2" ht="7.05" customHeight="1" x14ac:dyDescent="0.45">
      <c r="B13" s="77"/>
    </row>
    <row r="14" spans="2:2" ht="18.45" x14ac:dyDescent="0.45">
      <c r="B14" s="77" t="s">
        <v>57</v>
      </c>
    </row>
    <row r="15" spans="2:2" ht="18.45" x14ac:dyDescent="0.45">
      <c r="B15" s="77"/>
    </row>
    <row r="16" spans="2:2" s="130" customFormat="1" ht="15.6" x14ac:dyDescent="0.3">
      <c r="B16" s="130" t="s">
        <v>119</v>
      </c>
    </row>
    <row r="17" spans="2:3" s="130" customFormat="1" ht="16.05" customHeight="1" x14ac:dyDescent="0.3">
      <c r="B17" s="127"/>
    </row>
    <row r="18" spans="2:3" s="130" customFormat="1" ht="15.6" x14ac:dyDescent="0.3">
      <c r="B18" s="130" t="s">
        <v>58</v>
      </c>
    </row>
    <row r="19" spans="2:3" s="130" customFormat="1" ht="15.6" x14ac:dyDescent="0.3">
      <c r="B19" s="130" t="s">
        <v>120</v>
      </c>
    </row>
    <row r="20" spans="2:3" s="130" customFormat="1" ht="15.6" x14ac:dyDescent="0.3">
      <c r="B20" s="130" t="s">
        <v>188</v>
      </c>
    </row>
    <row r="21" spans="2:3" ht="14.55" x14ac:dyDescent="0.35">
      <c r="B21" s="76"/>
      <c r="C21" s="76"/>
    </row>
    <row r="22" spans="2:3" ht="15.45" x14ac:dyDescent="0.35">
      <c r="B22" s="78" t="s">
        <v>100</v>
      </c>
      <c r="C22" s="76"/>
    </row>
    <row r="23" spans="2:3" ht="15.45" x14ac:dyDescent="0.35">
      <c r="B23" s="78" t="s">
        <v>101</v>
      </c>
      <c r="C23" s="76"/>
    </row>
    <row r="24" spans="2:3" x14ac:dyDescent="0.3">
      <c r="B24" s="76"/>
      <c r="C24" s="76"/>
    </row>
    <row r="25" spans="2:3" s="130" customFormat="1" ht="15.6" x14ac:dyDescent="0.3">
      <c r="B25" s="130" t="s">
        <v>76</v>
      </c>
    </row>
    <row r="26" spans="2:3" s="130" customFormat="1" ht="15.6" x14ac:dyDescent="0.3"/>
    <row r="27" spans="2:3" s="130" customFormat="1" ht="15.6" x14ac:dyDescent="0.3">
      <c r="C27" s="130" t="s">
        <v>77</v>
      </c>
    </row>
    <row r="28" spans="2:3" s="130" customFormat="1" ht="15.6" x14ac:dyDescent="0.3">
      <c r="C28" s="130" t="s">
        <v>102</v>
      </c>
    </row>
    <row r="29" spans="2:3" s="130" customFormat="1" ht="15.6" x14ac:dyDescent="0.3">
      <c r="C29" s="130" t="s">
        <v>121</v>
      </c>
    </row>
    <row r="30" spans="2:3" s="130" customFormat="1" ht="15.6" x14ac:dyDescent="0.3"/>
    <row r="31" spans="2:3" x14ac:dyDescent="0.3">
      <c r="B31" s="76"/>
      <c r="C31" s="76"/>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5:W90"/>
  <sheetViews>
    <sheetView zoomScale="115" zoomScaleNormal="115" workbookViewId="0"/>
  </sheetViews>
  <sheetFormatPr defaultRowHeight="14.4" x14ac:dyDescent="0.3"/>
  <cols>
    <col min="1" max="2" width="2.77734375" customWidth="1"/>
    <col min="3" max="6" width="14.77734375" customWidth="1"/>
    <col min="7" max="7" width="17" customWidth="1"/>
    <col min="8" max="8" width="12.77734375" customWidth="1"/>
    <col min="9" max="9" width="8.77734375" customWidth="1"/>
  </cols>
  <sheetData>
    <row r="5" spans="23:23" ht="86.1" customHeight="1" x14ac:dyDescent="0.35"/>
    <row r="12" spans="23:23" ht="14.55" x14ac:dyDescent="0.35">
      <c r="W12">
        <v>1</v>
      </c>
    </row>
    <row r="18" spans="3:23" s="76" customFormat="1" x14ac:dyDescent="0.3"/>
    <row r="19" spans="3:23" x14ac:dyDescent="0.3">
      <c r="C19" s="48"/>
    </row>
    <row r="20" spans="3:23" x14ac:dyDescent="0.3">
      <c r="C20" s="16" t="s">
        <v>64</v>
      </c>
    </row>
    <row r="21" spans="3:23" ht="15" thickBot="1" x14ac:dyDescent="0.35">
      <c r="C21" s="6" t="s">
        <v>8</v>
      </c>
      <c r="F21" s="2">
        <v>240000</v>
      </c>
      <c r="G21" s="73" t="s">
        <v>94</v>
      </c>
      <c r="H21" s="73"/>
      <c r="W21">
        <v>2</v>
      </c>
    </row>
    <row r="22" spans="3:23" ht="15" thickBot="1" x14ac:dyDescent="0.35">
      <c r="C22" s="48" t="s">
        <v>80</v>
      </c>
      <c r="F22" s="51">
        <v>3</v>
      </c>
      <c r="G22" s="73" t="s">
        <v>95</v>
      </c>
      <c r="H22" s="74"/>
    </row>
    <row r="23" spans="3:23" x14ac:dyDescent="0.3">
      <c r="C23" s="6" t="s">
        <v>9</v>
      </c>
      <c r="F23" s="3">
        <v>6.4000000000000001E-2</v>
      </c>
      <c r="G23" s="73"/>
      <c r="H23" s="73"/>
      <c r="W23">
        <v>3</v>
      </c>
    </row>
    <row r="24" spans="3:23" ht="15" thickBot="1" x14ac:dyDescent="0.35">
      <c r="C24" s="6" t="s">
        <v>10</v>
      </c>
      <c r="F24" s="2">
        <v>50000</v>
      </c>
      <c r="G24" s="73" t="s">
        <v>96</v>
      </c>
      <c r="H24" s="73"/>
      <c r="W24">
        <v>5</v>
      </c>
    </row>
    <row r="25" spans="3:23" ht="15" thickBot="1" x14ac:dyDescent="0.35">
      <c r="C25" s="48" t="s">
        <v>63</v>
      </c>
      <c r="G25" s="73" t="s">
        <v>97</v>
      </c>
      <c r="H25" s="75"/>
    </row>
    <row r="26" spans="3:23" ht="4.05" customHeight="1" thickBot="1" x14ac:dyDescent="0.35">
      <c r="C26" s="49"/>
      <c r="D26" s="8"/>
      <c r="E26" s="8"/>
      <c r="F26" s="8"/>
      <c r="G26" s="8"/>
      <c r="H26" s="8"/>
      <c r="I26" s="8"/>
      <c r="J26" s="8"/>
      <c r="K26" s="8"/>
      <c r="L26" s="8"/>
      <c r="M26" s="8"/>
      <c r="N26" s="15"/>
      <c r="O26" s="15"/>
      <c r="P26" s="15"/>
      <c r="Q26" s="15"/>
      <c r="R26" s="15"/>
      <c r="S26" s="15"/>
    </row>
    <row r="27" spans="3:23" ht="6" customHeight="1" x14ac:dyDescent="0.3"/>
    <row r="28" spans="3:23" ht="6" customHeight="1" thickBot="1" x14ac:dyDescent="0.35"/>
    <row r="29" spans="3:23" ht="29.4" thickBot="1" x14ac:dyDescent="0.35">
      <c r="C29" s="9" t="s">
        <v>11</v>
      </c>
      <c r="D29" s="10" t="s">
        <v>4</v>
      </c>
      <c r="E29" s="10" t="s">
        <v>12</v>
      </c>
      <c r="F29" s="10" t="s">
        <v>13</v>
      </c>
      <c r="G29" s="11" t="s">
        <v>14</v>
      </c>
    </row>
    <row r="30" spans="3:23" x14ac:dyDescent="0.3">
      <c r="C30" s="12">
        <v>0</v>
      </c>
      <c r="D30" s="13"/>
      <c r="E30" s="13"/>
      <c r="F30" s="13"/>
      <c r="G30" s="47"/>
    </row>
    <row r="31" spans="3:23" x14ac:dyDescent="0.3">
      <c r="C31" s="12">
        <v>1</v>
      </c>
      <c r="D31" s="14"/>
      <c r="E31" s="13"/>
      <c r="F31" s="14"/>
      <c r="G31" s="13"/>
      <c r="K31" t="s">
        <v>15</v>
      </c>
    </row>
    <row r="32" spans="3:23" x14ac:dyDescent="0.3">
      <c r="C32" s="12">
        <v>2</v>
      </c>
      <c r="D32" s="14"/>
      <c r="E32" s="13"/>
      <c r="F32" s="14"/>
      <c r="G32" s="13"/>
    </row>
    <row r="33" spans="3:7" x14ac:dyDescent="0.3">
      <c r="C33" s="12">
        <v>3</v>
      </c>
      <c r="D33" s="14"/>
      <c r="E33" s="13"/>
      <c r="F33" s="14"/>
      <c r="G33" s="13"/>
    </row>
    <row r="34" spans="3:7" x14ac:dyDescent="0.3">
      <c r="C34" s="12">
        <v>4</v>
      </c>
      <c r="D34" s="14"/>
      <c r="E34" s="13"/>
      <c r="F34" s="14"/>
      <c r="G34" s="13"/>
    </row>
    <row r="35" spans="3:7" x14ac:dyDescent="0.3">
      <c r="C35" s="12">
        <v>5</v>
      </c>
      <c r="D35" s="14"/>
      <c r="E35" s="13"/>
      <c r="F35" s="14"/>
      <c r="G35" s="13"/>
    </row>
    <row r="36" spans="3:7" x14ac:dyDescent="0.3">
      <c r="C36" s="12">
        <v>6</v>
      </c>
      <c r="D36" s="14"/>
      <c r="E36" s="13"/>
      <c r="F36" s="14"/>
      <c r="G36" s="13"/>
    </row>
    <row r="37" spans="3:7" x14ac:dyDescent="0.3">
      <c r="C37" s="12">
        <v>7</v>
      </c>
      <c r="D37" s="14"/>
      <c r="E37" s="13"/>
      <c r="F37" s="14"/>
      <c r="G37" s="13"/>
    </row>
    <row r="38" spans="3:7" x14ac:dyDescent="0.3">
      <c r="C38" s="12">
        <v>8</v>
      </c>
      <c r="D38" s="14"/>
      <c r="E38" s="13"/>
      <c r="F38" s="14"/>
      <c r="G38" s="13"/>
    </row>
    <row r="39" spans="3:7" x14ac:dyDescent="0.3">
      <c r="C39" s="12">
        <v>9</v>
      </c>
      <c r="D39" s="14"/>
      <c r="E39" s="13"/>
      <c r="F39" s="14"/>
      <c r="G39" s="13"/>
    </row>
    <row r="40" spans="3:7" x14ac:dyDescent="0.3">
      <c r="C40" s="12">
        <v>10</v>
      </c>
      <c r="D40" s="14"/>
      <c r="E40" s="13"/>
      <c r="F40" s="14"/>
      <c r="G40" s="13"/>
    </row>
    <row r="41" spans="3:7" x14ac:dyDescent="0.3">
      <c r="C41" s="12">
        <v>11</v>
      </c>
      <c r="D41" s="14"/>
      <c r="E41" s="13"/>
      <c r="F41" s="14"/>
      <c r="G41" s="13"/>
    </row>
    <row r="42" spans="3:7" x14ac:dyDescent="0.3">
      <c r="C42" s="12">
        <v>12</v>
      </c>
      <c r="D42" s="14"/>
      <c r="E42" s="13"/>
      <c r="F42" s="14"/>
      <c r="G42" s="13"/>
    </row>
    <row r="43" spans="3:7" x14ac:dyDescent="0.3">
      <c r="C43" s="12">
        <v>13</v>
      </c>
      <c r="D43" s="14"/>
      <c r="E43" s="13"/>
      <c r="F43" s="14"/>
      <c r="G43" s="13"/>
    </row>
    <row r="44" spans="3:7" x14ac:dyDescent="0.3">
      <c r="C44" s="12">
        <v>14</v>
      </c>
      <c r="D44" s="14"/>
      <c r="E44" s="13"/>
      <c r="F44" s="14"/>
      <c r="G44" s="13"/>
    </row>
    <row r="45" spans="3:7" x14ac:dyDescent="0.3">
      <c r="C45" s="12">
        <v>15</v>
      </c>
      <c r="D45" s="14"/>
      <c r="E45" s="13"/>
      <c r="F45" s="14"/>
      <c r="G45" s="13"/>
    </row>
    <row r="46" spans="3:7" x14ac:dyDescent="0.3">
      <c r="C46" s="12">
        <v>16</v>
      </c>
      <c r="D46" s="14"/>
      <c r="E46" s="13"/>
      <c r="F46" s="14"/>
      <c r="G46" s="13"/>
    </row>
    <row r="47" spans="3:7" x14ac:dyDescent="0.3">
      <c r="C47" s="12">
        <v>17</v>
      </c>
      <c r="D47" s="14"/>
      <c r="E47" s="13"/>
      <c r="F47" s="14"/>
      <c r="G47" s="13"/>
    </row>
    <row r="48" spans="3:7" x14ac:dyDescent="0.3">
      <c r="C48" s="12">
        <v>18</v>
      </c>
      <c r="D48" s="14"/>
      <c r="E48" s="13"/>
      <c r="F48" s="14"/>
      <c r="G48" s="13"/>
    </row>
    <row r="49" spans="3:7" x14ac:dyDescent="0.3">
      <c r="C49" s="12">
        <v>19</v>
      </c>
      <c r="D49" s="14"/>
      <c r="E49" s="13"/>
      <c r="F49" s="14"/>
      <c r="G49" s="13"/>
    </row>
    <row r="50" spans="3:7" x14ac:dyDescent="0.3">
      <c r="C50" s="12">
        <v>20</v>
      </c>
      <c r="D50" s="14"/>
      <c r="E50" s="13"/>
      <c r="F50" s="14"/>
      <c r="G50" s="13"/>
    </row>
    <row r="51" spans="3:7" x14ac:dyDescent="0.3">
      <c r="C51" s="12">
        <v>21</v>
      </c>
      <c r="D51" s="14"/>
      <c r="E51" s="13"/>
      <c r="F51" s="14"/>
      <c r="G51" s="13"/>
    </row>
    <row r="52" spans="3:7" x14ac:dyDescent="0.3">
      <c r="C52" s="12">
        <v>22</v>
      </c>
      <c r="D52" s="14"/>
      <c r="E52" s="13"/>
      <c r="F52" s="14"/>
      <c r="G52" s="13"/>
    </row>
    <row r="53" spans="3:7" x14ac:dyDescent="0.3">
      <c r="C53" s="12">
        <v>23</v>
      </c>
      <c r="D53" s="14"/>
      <c r="E53" s="13"/>
      <c r="F53" s="14"/>
      <c r="G53" s="13"/>
    </row>
    <row r="54" spans="3:7" x14ac:dyDescent="0.3">
      <c r="C54" s="12">
        <v>24</v>
      </c>
      <c r="D54" s="14"/>
      <c r="E54" s="13"/>
      <c r="F54" s="14"/>
      <c r="G54" s="13"/>
    </row>
    <row r="55" spans="3:7" x14ac:dyDescent="0.3">
      <c r="C55" s="12">
        <v>25</v>
      </c>
      <c r="D55" s="14"/>
      <c r="E55" s="13"/>
      <c r="F55" s="14"/>
      <c r="G55" s="13"/>
    </row>
    <row r="56" spans="3:7" x14ac:dyDescent="0.3">
      <c r="C56" s="12">
        <v>26</v>
      </c>
      <c r="D56" s="14"/>
      <c r="E56" s="13"/>
      <c r="F56" s="14"/>
      <c r="G56" s="13"/>
    </row>
    <row r="57" spans="3:7" x14ac:dyDescent="0.3">
      <c r="C57" s="12">
        <v>27</v>
      </c>
      <c r="D57" s="14"/>
      <c r="E57" s="13"/>
      <c r="F57" s="14"/>
      <c r="G57" s="13"/>
    </row>
    <row r="58" spans="3:7" x14ac:dyDescent="0.3">
      <c r="C58" s="12">
        <v>28</v>
      </c>
      <c r="D58" s="14"/>
      <c r="E58" s="13"/>
      <c r="F58" s="14"/>
      <c r="G58" s="13"/>
    </row>
    <row r="59" spans="3:7" x14ac:dyDescent="0.3">
      <c r="C59" s="12">
        <v>29</v>
      </c>
      <c r="D59" s="14"/>
      <c r="E59" s="13"/>
      <c r="F59" s="14"/>
      <c r="G59" s="13"/>
    </row>
    <row r="60" spans="3:7" x14ac:dyDescent="0.3">
      <c r="C60" s="12">
        <v>30</v>
      </c>
      <c r="D60" s="14"/>
      <c r="E60" s="13"/>
      <c r="F60" s="14"/>
      <c r="G60" s="13"/>
    </row>
    <row r="61" spans="3:7" x14ac:dyDescent="0.3">
      <c r="C61" s="12">
        <v>31</v>
      </c>
      <c r="D61" s="14"/>
      <c r="E61" s="13"/>
      <c r="F61" s="14"/>
      <c r="G61" s="13"/>
    </row>
    <row r="62" spans="3:7" x14ac:dyDescent="0.3">
      <c r="C62" s="12">
        <v>32</v>
      </c>
      <c r="D62" s="14"/>
      <c r="E62" s="13"/>
      <c r="F62" s="14"/>
      <c r="G62" s="13"/>
    </row>
    <row r="63" spans="3:7" x14ac:dyDescent="0.3">
      <c r="C63" s="12">
        <v>33</v>
      </c>
      <c r="D63" s="14"/>
      <c r="E63" s="13"/>
      <c r="F63" s="14"/>
      <c r="G63" s="13"/>
    </row>
    <row r="64" spans="3:7" x14ac:dyDescent="0.3">
      <c r="C64" s="12">
        <v>34</v>
      </c>
      <c r="D64" s="14"/>
      <c r="E64" s="13"/>
      <c r="F64" s="14"/>
      <c r="G64" s="13"/>
    </row>
    <row r="65" spans="3:7" x14ac:dyDescent="0.3">
      <c r="C65" s="12">
        <v>35</v>
      </c>
      <c r="D65" s="14"/>
      <c r="E65" s="13"/>
      <c r="F65" s="14"/>
      <c r="G65" s="13"/>
    </row>
    <row r="66" spans="3:7" x14ac:dyDescent="0.3">
      <c r="C66" s="12">
        <v>36</v>
      </c>
      <c r="D66" s="14"/>
      <c r="E66" s="13"/>
      <c r="F66" s="14"/>
      <c r="G66" s="13"/>
    </row>
    <row r="67" spans="3:7" x14ac:dyDescent="0.3">
      <c r="C67" s="12">
        <v>37</v>
      </c>
      <c r="D67" s="14"/>
      <c r="E67" s="13"/>
      <c r="F67" s="14"/>
      <c r="G67" s="13"/>
    </row>
    <row r="68" spans="3:7" x14ac:dyDescent="0.3">
      <c r="C68" s="12">
        <v>38</v>
      </c>
      <c r="D68" s="14"/>
      <c r="E68" s="13"/>
      <c r="F68" s="14"/>
      <c r="G68" s="13"/>
    </row>
    <row r="69" spans="3:7" x14ac:dyDescent="0.3">
      <c r="C69" s="12">
        <v>39</v>
      </c>
      <c r="D69" s="14"/>
      <c r="E69" s="13"/>
      <c r="F69" s="14"/>
      <c r="G69" s="13"/>
    </row>
    <row r="70" spans="3:7" x14ac:dyDescent="0.3">
      <c r="C70" s="12">
        <v>40</v>
      </c>
      <c r="D70" s="14"/>
      <c r="E70" s="13"/>
      <c r="F70" s="14"/>
      <c r="G70" s="13"/>
    </row>
    <row r="71" spans="3:7" x14ac:dyDescent="0.3">
      <c r="C71" s="12">
        <v>41</v>
      </c>
      <c r="D71" s="14"/>
      <c r="E71" s="13"/>
      <c r="F71" s="14"/>
      <c r="G71" s="13"/>
    </row>
    <row r="72" spans="3:7" x14ac:dyDescent="0.3">
      <c r="C72" s="12">
        <v>42</v>
      </c>
      <c r="D72" s="14"/>
      <c r="E72" s="13"/>
      <c r="F72" s="14"/>
      <c r="G72" s="13"/>
    </row>
    <row r="73" spans="3:7" x14ac:dyDescent="0.3">
      <c r="C73" s="12">
        <v>43</v>
      </c>
      <c r="D73" s="14"/>
      <c r="E73" s="13"/>
      <c r="F73" s="14"/>
      <c r="G73" s="13"/>
    </row>
    <row r="74" spans="3:7" x14ac:dyDescent="0.3">
      <c r="C74" s="12">
        <v>44</v>
      </c>
      <c r="D74" s="14"/>
      <c r="E74" s="13"/>
      <c r="F74" s="14"/>
      <c r="G74" s="13"/>
    </row>
    <row r="75" spans="3:7" x14ac:dyDescent="0.3">
      <c r="C75" s="12">
        <v>45</v>
      </c>
      <c r="D75" s="14"/>
      <c r="E75" s="13"/>
      <c r="F75" s="14"/>
      <c r="G75" s="13"/>
    </row>
    <row r="76" spans="3:7" x14ac:dyDescent="0.3">
      <c r="C76" s="12">
        <v>46</v>
      </c>
      <c r="D76" s="14"/>
      <c r="E76" s="13"/>
      <c r="F76" s="14"/>
      <c r="G76" s="13"/>
    </row>
    <row r="77" spans="3:7" x14ac:dyDescent="0.3">
      <c r="C77" s="12">
        <v>47</v>
      </c>
      <c r="D77" s="14"/>
      <c r="E77" s="13"/>
      <c r="F77" s="14"/>
      <c r="G77" s="13"/>
    </row>
    <row r="78" spans="3:7" x14ac:dyDescent="0.3">
      <c r="C78" s="12">
        <v>48</v>
      </c>
      <c r="D78" s="14"/>
      <c r="E78" s="13"/>
      <c r="F78" s="14"/>
      <c r="G78" s="13"/>
    </row>
    <row r="79" spans="3:7" x14ac:dyDescent="0.3">
      <c r="C79" s="12">
        <v>49</v>
      </c>
      <c r="D79" s="14"/>
      <c r="E79" s="13"/>
      <c r="F79" s="14"/>
      <c r="G79" s="13"/>
    </row>
    <row r="80" spans="3:7" x14ac:dyDescent="0.3">
      <c r="C80" s="12">
        <v>50</v>
      </c>
      <c r="D80" s="14"/>
      <c r="E80" s="13"/>
      <c r="F80" s="14"/>
      <c r="G80" s="13"/>
    </row>
    <row r="81" spans="3:7" x14ac:dyDescent="0.3">
      <c r="C81" s="12">
        <v>51</v>
      </c>
      <c r="D81" s="14"/>
      <c r="E81" s="13"/>
      <c r="F81" s="14"/>
      <c r="G81" s="13"/>
    </row>
    <row r="82" spans="3:7" x14ac:dyDescent="0.3">
      <c r="C82" s="12">
        <v>52</v>
      </c>
      <c r="D82" s="14"/>
      <c r="E82" s="13"/>
      <c r="F82" s="14"/>
      <c r="G82" s="13"/>
    </row>
    <row r="83" spans="3:7" x14ac:dyDescent="0.3">
      <c r="C83" s="12">
        <v>53</v>
      </c>
      <c r="D83" s="14"/>
      <c r="E83" s="13"/>
      <c r="F83" s="14"/>
      <c r="G83" s="13"/>
    </row>
    <row r="84" spans="3:7" x14ac:dyDescent="0.3">
      <c r="C84" s="12">
        <v>54</v>
      </c>
      <c r="D84" s="14"/>
      <c r="E84" s="13"/>
      <c r="F84" s="14"/>
      <c r="G84" s="13"/>
    </row>
    <row r="85" spans="3:7" x14ac:dyDescent="0.3">
      <c r="C85" s="12">
        <v>55</v>
      </c>
      <c r="D85" s="14"/>
      <c r="E85" s="13"/>
      <c r="F85" s="14"/>
      <c r="G85" s="13"/>
    </row>
    <row r="86" spans="3:7" x14ac:dyDescent="0.3">
      <c r="C86" s="12">
        <v>56</v>
      </c>
      <c r="D86" s="14"/>
      <c r="E86" s="13"/>
      <c r="F86" s="14"/>
      <c r="G86" s="13"/>
    </row>
    <row r="87" spans="3:7" x14ac:dyDescent="0.3">
      <c r="C87" s="12">
        <v>57</v>
      </c>
      <c r="D87" s="14"/>
      <c r="E87" s="13"/>
      <c r="F87" s="14"/>
      <c r="G87" s="13"/>
    </row>
    <row r="88" spans="3:7" x14ac:dyDescent="0.3">
      <c r="C88" s="12">
        <v>58</v>
      </c>
      <c r="D88" s="14"/>
      <c r="E88" s="13"/>
      <c r="F88" s="14"/>
      <c r="G88" s="13"/>
    </row>
    <row r="89" spans="3:7" x14ac:dyDescent="0.3">
      <c r="C89" s="12">
        <v>59</v>
      </c>
      <c r="D89" s="14"/>
      <c r="E89" s="13"/>
      <c r="F89" s="14"/>
      <c r="G89" s="13"/>
    </row>
    <row r="90" spans="3:7" x14ac:dyDescent="0.3">
      <c r="C90" s="12">
        <v>60</v>
      </c>
      <c r="D90" s="14"/>
      <c r="E90" s="13"/>
      <c r="F90" s="14"/>
      <c r="G90" s="13"/>
    </row>
  </sheetData>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8:G31"/>
  <sheetViews>
    <sheetView zoomScale="115" zoomScaleNormal="115" workbookViewId="0"/>
  </sheetViews>
  <sheetFormatPr defaultColWidth="8.77734375" defaultRowHeight="14.4" x14ac:dyDescent="0.3"/>
  <cols>
    <col min="1" max="1" width="8.77734375" style="53"/>
    <col min="2" max="2" width="29.21875" style="53" customWidth="1"/>
    <col min="3" max="3" width="12.77734375" style="53" customWidth="1"/>
    <col min="4" max="4" width="2.5546875" style="53" customWidth="1"/>
    <col min="5" max="5" width="15.77734375" style="53" customWidth="1"/>
    <col min="6" max="6" width="24.44140625" style="53" customWidth="1"/>
    <col min="7" max="7" width="18.44140625" style="53" customWidth="1"/>
    <col min="8" max="16384" width="8.77734375" style="53"/>
  </cols>
  <sheetData>
    <row r="18" spans="2:7" ht="15" thickBot="1" x14ac:dyDescent="0.35">
      <c r="B18" s="53" t="s">
        <v>65</v>
      </c>
      <c r="C18" s="102">
        <v>60000</v>
      </c>
      <c r="E18" s="53" t="s">
        <v>82</v>
      </c>
    </row>
    <row r="19" spans="2:7" ht="15" thickBot="1" x14ac:dyDescent="0.35">
      <c r="B19" s="53" t="s">
        <v>66</v>
      </c>
      <c r="C19" s="101">
        <v>10</v>
      </c>
      <c r="E19" s="53" t="s">
        <v>83</v>
      </c>
      <c r="G19" s="5"/>
    </row>
    <row r="20" spans="2:7" x14ac:dyDescent="0.3">
      <c r="B20" s="53" t="s">
        <v>16</v>
      </c>
      <c r="C20" s="103">
        <v>6.5000000000000002E-2</v>
      </c>
    </row>
    <row r="21" spans="2:7" x14ac:dyDescent="0.3">
      <c r="B21" s="53" t="s">
        <v>67</v>
      </c>
      <c r="C21" s="102">
        <v>1200</v>
      </c>
      <c r="E21" s="53" t="s">
        <v>81</v>
      </c>
    </row>
    <row r="22" spans="2:7" ht="15" thickBot="1" x14ac:dyDescent="0.35">
      <c r="E22" s="53" t="s">
        <v>68</v>
      </c>
    </row>
    <row r="23" spans="2:7" ht="15" thickBot="1" x14ac:dyDescent="0.35">
      <c r="E23" s="53" t="s">
        <v>84</v>
      </c>
      <c r="G23" s="54"/>
    </row>
    <row r="25" spans="2:7" x14ac:dyDescent="0.3">
      <c r="E25" s="53" t="s">
        <v>69</v>
      </c>
    </row>
    <row r="26" spans="2:7" x14ac:dyDescent="0.3">
      <c r="E26" s="53" t="s">
        <v>70</v>
      </c>
    </row>
    <row r="27" spans="2:7" x14ac:dyDescent="0.3">
      <c r="E27" s="53" t="s">
        <v>71</v>
      </c>
    </row>
    <row r="28" spans="2:7" x14ac:dyDescent="0.3">
      <c r="E28" s="53" t="s">
        <v>72</v>
      </c>
    </row>
    <row r="29" spans="2:7" x14ac:dyDescent="0.3">
      <c r="E29" s="53" t="s">
        <v>73</v>
      </c>
    </row>
    <row r="30" spans="2:7" ht="15" thickBot="1" x14ac:dyDescent="0.35">
      <c r="E30" s="53" t="s">
        <v>74</v>
      </c>
    </row>
    <row r="31" spans="2:7" ht="15" thickBot="1" x14ac:dyDescent="0.35">
      <c r="E31" s="53" t="s">
        <v>75</v>
      </c>
      <c r="G31" s="5"/>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M39"/>
  <sheetViews>
    <sheetView zoomScale="130" zoomScaleNormal="130" workbookViewId="0"/>
  </sheetViews>
  <sheetFormatPr defaultRowHeight="14.4" x14ac:dyDescent="0.3"/>
  <cols>
    <col min="1" max="1" width="4.21875" customWidth="1"/>
    <col min="7" max="7" width="11.33203125" customWidth="1"/>
  </cols>
  <sheetData>
    <row r="2" spans="2:13" ht="14.55" customHeight="1" x14ac:dyDescent="0.3">
      <c r="B2" s="104" t="s">
        <v>112</v>
      </c>
      <c r="C2" s="76"/>
      <c r="D2" s="76"/>
      <c r="E2" s="76"/>
      <c r="F2" s="76"/>
      <c r="G2" s="76"/>
    </row>
    <row r="3" spans="2:13" ht="14.55" customHeight="1" x14ac:dyDescent="0.3">
      <c r="B3" s="104" t="s">
        <v>165</v>
      </c>
      <c r="C3" s="76"/>
      <c r="D3" s="76"/>
      <c r="E3" s="76"/>
      <c r="F3" s="76"/>
      <c r="G3" s="76"/>
    </row>
    <row r="4" spans="2:13" ht="14.55" customHeight="1" x14ac:dyDescent="0.3">
      <c r="B4" s="104" t="s">
        <v>166</v>
      </c>
      <c r="C4" s="76"/>
      <c r="D4" s="76"/>
      <c r="E4" s="76"/>
      <c r="F4" s="76"/>
      <c r="G4" s="76"/>
    </row>
    <row r="5" spans="2:13" ht="21" customHeight="1" x14ac:dyDescent="0.3">
      <c r="B5" s="104" t="s">
        <v>167</v>
      </c>
      <c r="C5" s="76"/>
      <c r="D5" s="76"/>
      <c r="E5" s="76"/>
      <c r="F5" s="76"/>
      <c r="G5" s="76"/>
    </row>
    <row r="6" spans="2:13" ht="14.55" customHeight="1" x14ac:dyDescent="0.3">
      <c r="B6" s="104" t="s">
        <v>168</v>
      </c>
      <c r="C6" s="76"/>
      <c r="D6" s="76"/>
      <c r="E6" s="76"/>
      <c r="F6" s="76"/>
      <c r="G6" s="76"/>
    </row>
    <row r="7" spans="2:13" s="76" customFormat="1" ht="14.55" customHeight="1" x14ac:dyDescent="0.3">
      <c r="B7" s="104" t="s">
        <v>143</v>
      </c>
    </row>
    <row r="8" spans="2:13" s="76" customFormat="1" ht="7.5" customHeight="1" x14ac:dyDescent="0.3">
      <c r="B8" s="104"/>
    </row>
    <row r="9" spans="2:13" s="76" customFormat="1" ht="14.55" customHeight="1" x14ac:dyDescent="0.3">
      <c r="B9" s="104" t="s">
        <v>144</v>
      </c>
    </row>
    <row r="10" spans="2:13" ht="14.55" customHeight="1" x14ac:dyDescent="0.3">
      <c r="B10" s="104" t="s">
        <v>145</v>
      </c>
      <c r="C10" s="76"/>
      <c r="D10" s="76"/>
      <c r="E10" s="76"/>
      <c r="F10" s="76"/>
      <c r="G10" s="76"/>
    </row>
    <row r="11" spans="2:13" ht="14.55" customHeight="1" x14ac:dyDescent="0.3">
      <c r="B11" s="104" t="s">
        <v>146</v>
      </c>
      <c r="C11" s="76"/>
      <c r="D11" s="76"/>
      <c r="E11" s="76"/>
      <c r="F11" s="76"/>
      <c r="G11" s="76"/>
    </row>
    <row r="12" spans="2:13" s="76" customFormat="1" ht="7.95" customHeight="1" x14ac:dyDescent="0.3">
      <c r="B12" s="104"/>
    </row>
    <row r="13" spans="2:13" ht="14.55" customHeight="1" x14ac:dyDescent="0.3">
      <c r="B13" s="104" t="s">
        <v>115</v>
      </c>
      <c r="C13" s="76"/>
      <c r="D13" s="76"/>
      <c r="E13" s="76"/>
      <c r="F13" s="76"/>
      <c r="G13" s="76"/>
      <c r="M13" s="76"/>
    </row>
    <row r="14" spans="2:13" s="76" customFormat="1" ht="14.55" customHeight="1" x14ac:dyDescent="0.3">
      <c r="B14" s="104" t="s">
        <v>116</v>
      </c>
    </row>
    <row r="15" spans="2:13" ht="15" thickBot="1" x14ac:dyDescent="0.35">
      <c r="B15" s="76"/>
      <c r="C15" s="76"/>
      <c r="D15" s="76"/>
      <c r="E15" s="76"/>
      <c r="F15" s="76"/>
      <c r="G15" s="76"/>
      <c r="M15" s="76"/>
    </row>
    <row r="16" spans="2:13" ht="15" thickBot="1" x14ac:dyDescent="0.35">
      <c r="B16" s="76"/>
      <c r="C16" s="76" t="s">
        <v>113</v>
      </c>
      <c r="D16" s="76"/>
      <c r="E16" s="76"/>
      <c r="F16" s="76"/>
      <c r="H16" s="87">
        <v>6.7500000000000004E-2</v>
      </c>
      <c r="M16" s="76"/>
    </row>
    <row r="17" spans="2:13" s="104" customFormat="1" x14ac:dyDescent="0.3"/>
    <row r="18" spans="2:13" ht="15" thickBot="1" x14ac:dyDescent="0.35">
      <c r="B18" s="8"/>
      <c r="C18" s="8"/>
      <c r="D18" s="8"/>
      <c r="E18" s="8"/>
      <c r="F18" s="8"/>
      <c r="G18" s="8"/>
      <c r="H18" s="8"/>
      <c r="I18" s="8"/>
      <c r="J18" s="8"/>
      <c r="K18" s="8"/>
      <c r="M18" s="76"/>
    </row>
    <row r="19" spans="2:13" ht="15" thickBot="1" x14ac:dyDescent="0.4">
      <c r="B19" s="110" t="s">
        <v>114</v>
      </c>
      <c r="C19" s="110"/>
      <c r="D19" s="110"/>
      <c r="E19" s="110"/>
      <c r="F19" s="110"/>
      <c r="G19" s="110"/>
      <c r="H19" s="110"/>
      <c r="I19" s="110"/>
      <c r="J19" s="110"/>
      <c r="K19" s="110"/>
      <c r="M19" s="76"/>
    </row>
    <row r="20" spans="2:13" ht="7.8" customHeight="1" x14ac:dyDescent="0.35">
      <c r="M20" s="76"/>
    </row>
    <row r="21" spans="2:13" x14ac:dyDescent="0.3">
      <c r="M21" s="76"/>
    </row>
    <row r="22" spans="2:13" x14ac:dyDescent="0.3">
      <c r="M22" s="76"/>
    </row>
    <row r="23" spans="2:13" x14ac:dyDescent="0.3">
      <c r="M23" s="76"/>
    </row>
    <row r="24" spans="2:13" x14ac:dyDescent="0.3">
      <c r="M24" s="76"/>
    </row>
    <row r="25" spans="2:13" x14ac:dyDescent="0.3">
      <c r="M25" s="76"/>
    </row>
    <row r="26" spans="2:13" x14ac:dyDescent="0.3">
      <c r="M26" s="76"/>
    </row>
    <row r="27" spans="2:13" x14ac:dyDescent="0.3">
      <c r="M27" s="76"/>
    </row>
    <row r="28" spans="2:13" x14ac:dyDescent="0.3">
      <c r="M28" s="76"/>
    </row>
    <row r="29" spans="2:13" x14ac:dyDescent="0.3">
      <c r="M29" s="76"/>
    </row>
    <row r="30" spans="2:13" x14ac:dyDescent="0.3">
      <c r="M30" s="76"/>
    </row>
    <row r="31" spans="2:13" x14ac:dyDescent="0.3">
      <c r="M31" s="76"/>
    </row>
    <row r="32" spans="2:13" x14ac:dyDescent="0.3">
      <c r="M32" s="76"/>
    </row>
    <row r="33" spans="13:13" x14ac:dyDescent="0.3">
      <c r="M33" s="76"/>
    </row>
    <row r="34" spans="13:13" x14ac:dyDescent="0.3">
      <c r="M34" s="76"/>
    </row>
    <row r="35" spans="13:13" x14ac:dyDescent="0.3">
      <c r="M35" s="76"/>
    </row>
    <row r="36" spans="13:13" x14ac:dyDescent="0.3">
      <c r="M36" s="76"/>
    </row>
    <row r="37" spans="13:13" x14ac:dyDescent="0.3">
      <c r="M37" s="76"/>
    </row>
    <row r="38" spans="13:13" x14ac:dyDescent="0.3">
      <c r="M38" s="76"/>
    </row>
    <row r="39" spans="13:13" x14ac:dyDescent="0.3">
      <c r="M39" s="76"/>
    </row>
  </sheetData>
  <mergeCells count="1">
    <mergeCell ref="B19:K19"/>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93"/>
  <sheetViews>
    <sheetView zoomScale="115" zoomScaleNormal="115" workbookViewId="0"/>
  </sheetViews>
  <sheetFormatPr defaultRowHeight="14.4" x14ac:dyDescent="0.3"/>
  <cols>
    <col min="1" max="1" width="3.5546875" customWidth="1"/>
    <col min="2" max="2" width="3.77734375" customWidth="1"/>
    <col min="3" max="3" width="12.5546875" customWidth="1"/>
    <col min="4" max="5" width="13.77734375" customWidth="1"/>
    <col min="6" max="6" width="11.88671875" customWidth="1"/>
    <col min="7" max="7" width="9.6640625" customWidth="1"/>
    <col min="8" max="8" width="12.21875" bestFit="1" customWidth="1"/>
    <col min="10" max="14" width="12.77734375" customWidth="1"/>
  </cols>
  <sheetData>
    <row r="2" spans="2:8" ht="23.55" x14ac:dyDescent="0.55000000000000004">
      <c r="B2" s="60" t="s">
        <v>86</v>
      </c>
    </row>
    <row r="3" spans="2:8" ht="23.55" x14ac:dyDescent="0.55000000000000004">
      <c r="B3" s="1"/>
    </row>
    <row r="4" spans="2:8" ht="23.55" x14ac:dyDescent="0.55000000000000004">
      <c r="B4" s="1"/>
    </row>
    <row r="5" spans="2:8" ht="23.55" x14ac:dyDescent="0.55000000000000004">
      <c r="B5" s="1"/>
    </row>
    <row r="6" spans="2:8" ht="23.55" x14ac:dyDescent="0.55000000000000004">
      <c r="B6" s="1"/>
    </row>
    <row r="7" spans="2:8" ht="23.55" x14ac:dyDescent="0.55000000000000004">
      <c r="B7" s="1"/>
    </row>
    <row r="10" spans="2:8" ht="14.55" x14ac:dyDescent="0.35">
      <c r="H10" s="4"/>
    </row>
    <row r="11" spans="2:8" ht="14.55" x14ac:dyDescent="0.35">
      <c r="B11" s="50" t="s">
        <v>0</v>
      </c>
      <c r="C11" s="92" t="s">
        <v>2</v>
      </c>
    </row>
    <row r="12" spans="2:8" ht="14.55" x14ac:dyDescent="0.35">
      <c r="C12" s="92" t="s">
        <v>87</v>
      </c>
    </row>
    <row r="13" spans="2:8" ht="14.55" x14ac:dyDescent="0.35">
      <c r="C13" s="92" t="s">
        <v>169</v>
      </c>
    </row>
    <row r="14" spans="2:8" s="59" customFormat="1" ht="14.55" x14ac:dyDescent="0.35">
      <c r="C14" s="92" t="s">
        <v>147</v>
      </c>
    </row>
    <row r="15" spans="2:8" s="59" customFormat="1" ht="15" thickBot="1" x14ac:dyDescent="0.4"/>
    <row r="16" spans="2:8" ht="15" thickBot="1" x14ac:dyDescent="0.4">
      <c r="D16" s="66" t="s">
        <v>88</v>
      </c>
      <c r="E16" s="67" t="s">
        <v>4</v>
      </c>
    </row>
    <row r="17" spans="3:10" ht="14.55" x14ac:dyDescent="0.35">
      <c r="D17" s="68">
        <v>1</v>
      </c>
      <c r="E17" s="70">
        <v>0</v>
      </c>
    </row>
    <row r="18" spans="3:10" ht="15" thickBot="1" x14ac:dyDescent="0.35">
      <c r="D18" s="69">
        <v>2</v>
      </c>
      <c r="E18" s="70">
        <v>0</v>
      </c>
    </row>
    <row r="19" spans="3:10" ht="15" thickBot="1" x14ac:dyDescent="0.35">
      <c r="D19" s="69">
        <v>3</v>
      </c>
      <c r="E19" s="107">
        <v>3500</v>
      </c>
      <c r="F19" t="s">
        <v>5</v>
      </c>
    </row>
    <row r="20" spans="3:10" x14ac:dyDescent="0.3">
      <c r="D20" s="69">
        <v>4</v>
      </c>
      <c r="E20" s="108">
        <f>E19</f>
        <v>3500</v>
      </c>
    </row>
    <row r="21" spans="3:10" x14ac:dyDescent="0.3">
      <c r="D21" s="69">
        <v>5</v>
      </c>
      <c r="E21" s="108">
        <f t="shared" ref="E21:E25" si="0">E20</f>
        <v>3500</v>
      </c>
    </row>
    <row r="22" spans="3:10" x14ac:dyDescent="0.3">
      <c r="D22" s="69">
        <v>6</v>
      </c>
      <c r="E22" s="108">
        <f t="shared" si="0"/>
        <v>3500</v>
      </c>
      <c r="J22" s="55"/>
    </row>
    <row r="23" spans="3:10" x14ac:dyDescent="0.3">
      <c r="D23" s="69">
        <v>7</v>
      </c>
      <c r="E23" s="108">
        <f t="shared" si="0"/>
        <v>3500</v>
      </c>
    </row>
    <row r="24" spans="3:10" s="61" customFormat="1" x14ac:dyDescent="0.3">
      <c r="D24" s="69">
        <v>8</v>
      </c>
      <c r="E24" s="108">
        <f t="shared" si="0"/>
        <v>3500</v>
      </c>
    </row>
    <row r="25" spans="3:10" s="76" customFormat="1" ht="15" thickBot="1" x14ac:dyDescent="0.35">
      <c r="D25" s="79">
        <v>9</v>
      </c>
      <c r="E25" s="108">
        <f t="shared" si="0"/>
        <v>3500</v>
      </c>
    </row>
    <row r="26" spans="3:10" s="61" customFormat="1" ht="15" thickBot="1" x14ac:dyDescent="0.35">
      <c r="D26" s="62">
        <v>10</v>
      </c>
      <c r="E26" s="107">
        <v>6000</v>
      </c>
      <c r="F26" t="s">
        <v>5</v>
      </c>
    </row>
    <row r="27" spans="3:10" s="61" customFormat="1" x14ac:dyDescent="0.3">
      <c r="D27" s="57"/>
      <c r="E27" s="56"/>
    </row>
    <row r="28" spans="3:10" s="61" customFormat="1" x14ac:dyDescent="0.3">
      <c r="C28" s="63" t="s">
        <v>89</v>
      </c>
      <c r="D28" s="63"/>
      <c r="E28" s="106">
        <v>0.08</v>
      </c>
    </row>
    <row r="30" spans="3:10" x14ac:dyDescent="0.3">
      <c r="C30" s="64" t="s">
        <v>90</v>
      </c>
      <c r="D30" s="64"/>
      <c r="E30" s="64"/>
    </row>
    <row r="31" spans="3:10" x14ac:dyDescent="0.3">
      <c r="C31" s="64" t="s">
        <v>91</v>
      </c>
      <c r="D31" s="64"/>
      <c r="E31" s="64"/>
    </row>
    <row r="32" spans="3:10" x14ac:dyDescent="0.3">
      <c r="C32" s="64" t="s">
        <v>117</v>
      </c>
      <c r="D32" s="64"/>
      <c r="E32" s="64"/>
    </row>
    <row r="33" spans="2:11" ht="15" thickBot="1" x14ac:dyDescent="0.35"/>
    <row r="34" spans="2:11" ht="15" thickBot="1" x14ac:dyDescent="0.35">
      <c r="C34" s="65" t="s">
        <v>92</v>
      </c>
      <c r="D34" s="111"/>
      <c r="E34" s="112"/>
    </row>
    <row r="36" spans="2:11" s="76" customFormat="1" x14ac:dyDescent="0.3">
      <c r="B36" s="71" t="s">
        <v>1</v>
      </c>
      <c r="C36" s="76" t="s">
        <v>103</v>
      </c>
    </row>
    <row r="37" spans="2:11" s="76" customFormat="1" x14ac:dyDescent="0.3">
      <c r="C37" s="80" t="s">
        <v>106</v>
      </c>
    </row>
    <row r="38" spans="2:11" s="76" customFormat="1" x14ac:dyDescent="0.3">
      <c r="C38" s="80" t="s">
        <v>148</v>
      </c>
    </row>
    <row r="39" spans="2:11" s="76" customFormat="1" ht="15" thickBot="1" x14ac:dyDescent="0.35"/>
    <row r="40" spans="2:11" s="76" customFormat="1" ht="15" thickBot="1" x14ac:dyDescent="0.35">
      <c r="C40" s="81" t="s">
        <v>104</v>
      </c>
      <c r="F40" s="82">
        <v>7.4999999999999997E-2</v>
      </c>
    </row>
    <row r="41" spans="2:11" s="76" customFormat="1" ht="10.5" customHeight="1" thickBot="1" x14ac:dyDescent="0.35">
      <c r="E41" s="8"/>
      <c r="F41" s="8"/>
    </row>
    <row r="42" spans="2:11" s="76" customFormat="1" ht="43.8" thickBot="1" x14ac:dyDescent="0.35">
      <c r="E42" s="85" t="s">
        <v>111</v>
      </c>
      <c r="F42" s="85" t="s">
        <v>105</v>
      </c>
    </row>
    <row r="43" spans="2:11" s="76" customFormat="1" ht="15" thickBot="1" x14ac:dyDescent="0.35">
      <c r="E43" s="12" t="s">
        <v>107</v>
      </c>
      <c r="F43" s="84"/>
    </row>
    <row r="44" spans="2:11" s="76" customFormat="1" ht="15" thickBot="1" x14ac:dyDescent="0.35">
      <c r="E44" s="12" t="s">
        <v>108</v>
      </c>
      <c r="F44" s="83"/>
    </row>
    <row r="45" spans="2:11" s="76" customFormat="1" ht="15" thickBot="1" x14ac:dyDescent="0.35">
      <c r="E45" s="12" t="s">
        <v>110</v>
      </c>
      <c r="F45" s="83"/>
    </row>
    <row r="46" spans="2:11" s="76" customFormat="1" ht="15" thickBot="1" x14ac:dyDescent="0.35">
      <c r="E46" s="86" t="s">
        <v>109</v>
      </c>
      <c r="F46" s="75"/>
    </row>
    <row r="47" spans="2:11" s="76" customFormat="1" x14ac:dyDescent="0.3"/>
    <row r="48" spans="2:11" x14ac:dyDescent="0.3">
      <c r="K48" s="76"/>
    </row>
    <row r="49" spans="2:11" x14ac:dyDescent="0.3">
      <c r="B49" s="71" t="s">
        <v>6</v>
      </c>
      <c r="C49" t="s">
        <v>78</v>
      </c>
      <c r="K49" s="76"/>
    </row>
    <row r="50" spans="2:11" s="92" customFormat="1" x14ac:dyDescent="0.3">
      <c r="B50" s="93"/>
    </row>
    <row r="51" spans="2:11" s="92" customFormat="1" x14ac:dyDescent="0.3">
      <c r="B51" s="93"/>
    </row>
    <row r="52" spans="2:11" s="92" customFormat="1" x14ac:dyDescent="0.3">
      <c r="B52" s="93"/>
    </row>
    <row r="53" spans="2:11" s="92" customFormat="1" ht="30.45" customHeight="1" x14ac:dyDescent="0.3">
      <c r="B53" s="93"/>
    </row>
    <row r="54" spans="2:11" ht="44.55" customHeight="1" x14ac:dyDescent="0.3">
      <c r="C54" s="109" t="s">
        <v>170</v>
      </c>
      <c r="K54" s="76"/>
    </row>
    <row r="55" spans="2:11" x14ac:dyDescent="0.3">
      <c r="C55" s="109" t="s">
        <v>164</v>
      </c>
      <c r="K55" s="76"/>
    </row>
    <row r="56" spans="2:11" x14ac:dyDescent="0.3">
      <c r="C56" s="109" t="s">
        <v>79</v>
      </c>
      <c r="K56" s="76"/>
    </row>
    <row r="57" spans="2:11" x14ac:dyDescent="0.3">
      <c r="C57" s="109" t="s">
        <v>85</v>
      </c>
      <c r="K57" s="76"/>
    </row>
    <row r="58" spans="2:11" x14ac:dyDescent="0.3">
      <c r="C58" s="109" t="s">
        <v>151</v>
      </c>
      <c r="K58" s="76"/>
    </row>
    <row r="59" spans="2:11" x14ac:dyDescent="0.3">
      <c r="C59" s="72"/>
      <c r="K59" s="76"/>
    </row>
    <row r="60" spans="2:11" x14ac:dyDescent="0.3">
      <c r="K60" s="76"/>
    </row>
    <row r="61" spans="2:11" s="76" customFormat="1" x14ac:dyDescent="0.3"/>
    <row r="62" spans="2:11" s="76" customFormat="1" x14ac:dyDescent="0.3"/>
    <row r="63" spans="2:11" s="76" customFormat="1" x14ac:dyDescent="0.3"/>
    <row r="64" spans="2:11" s="76" customFormat="1" x14ac:dyDescent="0.3"/>
    <row r="65" spans="2:14" s="76" customFormat="1" x14ac:dyDescent="0.3"/>
    <row r="66" spans="2:14" s="76" customFormat="1" x14ac:dyDescent="0.3"/>
    <row r="67" spans="2:14" s="76" customFormat="1" x14ac:dyDescent="0.3"/>
    <row r="68" spans="2:14" x14ac:dyDescent="0.3">
      <c r="K68" s="76"/>
    </row>
    <row r="69" spans="2:14" x14ac:dyDescent="0.3">
      <c r="B69" s="71" t="s">
        <v>7</v>
      </c>
      <c r="C69" t="s">
        <v>20</v>
      </c>
      <c r="K69" s="76"/>
    </row>
    <row r="70" spans="2:14" ht="18" x14ac:dyDescent="0.6">
      <c r="C70" t="s">
        <v>149</v>
      </c>
      <c r="I70" s="24" t="s">
        <v>3</v>
      </c>
      <c r="J70" s="24" t="s">
        <v>17</v>
      </c>
      <c r="K70" s="24" t="s">
        <v>18</v>
      </c>
      <c r="L70" s="24" t="s">
        <v>28</v>
      </c>
      <c r="M70" s="24" t="s">
        <v>19</v>
      </c>
      <c r="N70" s="24"/>
    </row>
    <row r="71" spans="2:14" x14ac:dyDescent="0.3">
      <c r="C71" t="s">
        <v>93</v>
      </c>
      <c r="I71" s="23">
        <v>1</v>
      </c>
      <c r="J71">
        <v>2500</v>
      </c>
      <c r="K71">
        <v>1800</v>
      </c>
      <c r="L71">
        <v>300</v>
      </c>
      <c r="M71">
        <v>125</v>
      </c>
    </row>
    <row r="72" spans="2:14" ht="15" thickBot="1" x14ac:dyDescent="0.35">
      <c r="I72" s="23">
        <v>2</v>
      </c>
      <c r="J72">
        <v>3000</v>
      </c>
      <c r="K72">
        <v>2200</v>
      </c>
      <c r="L72">
        <v>315</v>
      </c>
      <c r="M72">
        <v>150</v>
      </c>
    </row>
    <row r="73" spans="2:14" ht="15" thickBot="1" x14ac:dyDescent="0.35">
      <c r="C73" s="7" t="s">
        <v>21</v>
      </c>
      <c r="E73" s="25">
        <v>5</v>
      </c>
      <c r="I73" s="23">
        <v>3</v>
      </c>
      <c r="J73">
        <v>3250</v>
      </c>
      <c r="K73">
        <v>2400</v>
      </c>
      <c r="L73">
        <v>325</v>
      </c>
      <c r="M73">
        <v>162</v>
      </c>
    </row>
    <row r="74" spans="2:14" ht="15" thickBot="1" x14ac:dyDescent="0.35">
      <c r="C74" s="16"/>
      <c r="I74" s="23">
        <v>4</v>
      </c>
      <c r="J74">
        <v>4000</v>
      </c>
      <c r="K74">
        <v>3100</v>
      </c>
      <c r="L74">
        <v>400</v>
      </c>
      <c r="M74">
        <v>200</v>
      </c>
    </row>
    <row r="75" spans="2:14" ht="15" thickBot="1" x14ac:dyDescent="0.35">
      <c r="C75" s="7" t="s">
        <v>150</v>
      </c>
      <c r="E75" s="26"/>
      <c r="I75" s="23">
        <v>5</v>
      </c>
      <c r="J75">
        <v>4500</v>
      </c>
      <c r="K75">
        <v>3300</v>
      </c>
      <c r="L75">
        <v>430</v>
      </c>
      <c r="M75">
        <v>225</v>
      </c>
    </row>
    <row r="76" spans="2:14" x14ac:dyDescent="0.3">
      <c r="I76" s="23">
        <v>6</v>
      </c>
      <c r="J76">
        <v>5200</v>
      </c>
      <c r="K76">
        <v>3900</v>
      </c>
      <c r="L76">
        <v>450</v>
      </c>
      <c r="M76">
        <v>260</v>
      </c>
    </row>
    <row r="77" spans="2:14" x14ac:dyDescent="0.3">
      <c r="I77" s="23">
        <v>7</v>
      </c>
      <c r="J77">
        <v>5900</v>
      </c>
      <c r="K77">
        <v>4400</v>
      </c>
      <c r="L77">
        <v>500</v>
      </c>
      <c r="M77">
        <v>295</v>
      </c>
    </row>
    <row r="78" spans="2:14" x14ac:dyDescent="0.3">
      <c r="I78" s="23">
        <v>8</v>
      </c>
      <c r="J78">
        <v>6500</v>
      </c>
      <c r="K78">
        <v>4800</v>
      </c>
      <c r="L78">
        <v>550</v>
      </c>
      <c r="M78">
        <v>325</v>
      </c>
    </row>
    <row r="79" spans="2:14" x14ac:dyDescent="0.3">
      <c r="I79" s="23">
        <v>9</v>
      </c>
      <c r="J79">
        <v>8000</v>
      </c>
      <c r="K79">
        <v>6000</v>
      </c>
      <c r="L79">
        <v>590</v>
      </c>
      <c r="M79">
        <v>400</v>
      </c>
    </row>
    <row r="80" spans="2:14" x14ac:dyDescent="0.3">
      <c r="I80" s="23">
        <v>10</v>
      </c>
      <c r="J80">
        <v>9250</v>
      </c>
      <c r="K80">
        <v>6900</v>
      </c>
      <c r="L80">
        <v>700</v>
      </c>
      <c r="M80">
        <v>475</v>
      </c>
    </row>
    <row r="82" spans="2:4" x14ac:dyDescent="0.3">
      <c r="B82" s="71" t="s">
        <v>7</v>
      </c>
      <c r="C82" s="96" t="s">
        <v>152</v>
      </c>
    </row>
    <row r="83" spans="2:4" x14ac:dyDescent="0.3">
      <c r="C83" s="96" t="s">
        <v>171</v>
      </c>
    </row>
    <row r="84" spans="2:4" ht="15" thickBot="1" x14ac:dyDescent="0.35"/>
    <row r="85" spans="2:4" ht="15" thickBot="1" x14ac:dyDescent="0.35">
      <c r="C85" s="17" t="s">
        <v>3</v>
      </c>
      <c r="D85" s="18" t="s">
        <v>17</v>
      </c>
    </row>
    <row r="86" spans="2:4" x14ac:dyDescent="0.3">
      <c r="C86" s="19">
        <v>2005</v>
      </c>
      <c r="D86" s="94">
        <v>1345000</v>
      </c>
    </row>
    <row r="87" spans="2:4" x14ac:dyDescent="0.3">
      <c r="C87" s="20">
        <v>2006</v>
      </c>
      <c r="D87" s="95">
        <v>1472000</v>
      </c>
    </row>
    <row r="88" spans="2:4" x14ac:dyDescent="0.3">
      <c r="C88" s="20">
        <v>2007</v>
      </c>
      <c r="D88" s="95">
        <v>1725000</v>
      </c>
    </row>
    <row r="89" spans="2:4" x14ac:dyDescent="0.3">
      <c r="C89" s="20">
        <v>2008</v>
      </c>
      <c r="D89" s="95">
        <v>1654000</v>
      </c>
    </row>
    <row r="90" spans="2:4" s="76" customFormat="1" x14ac:dyDescent="0.3">
      <c r="C90" s="20">
        <v>2009</v>
      </c>
      <c r="D90" s="95">
        <v>1925000</v>
      </c>
    </row>
    <row r="91" spans="2:4" x14ac:dyDescent="0.3">
      <c r="C91" s="20">
        <v>2010</v>
      </c>
      <c r="D91" s="95">
        <v>2164500</v>
      </c>
    </row>
    <row r="92" spans="2:4" s="109" customFormat="1" x14ac:dyDescent="0.3">
      <c r="C92" s="100">
        <v>2011</v>
      </c>
      <c r="D92" s="105">
        <v>2045000</v>
      </c>
    </row>
    <row r="93" spans="2:4" ht="15" thickBot="1" x14ac:dyDescent="0.35">
      <c r="C93" s="21">
        <v>2012</v>
      </c>
      <c r="D93" s="22"/>
    </row>
  </sheetData>
  <mergeCells count="1">
    <mergeCell ref="D34:E34"/>
  </mergeCells>
  <pageMargins left="0.7" right="0.7" top="0.75" bottom="0.75" header="0.3" footer="0.3"/>
  <pageSetup orientation="portrait" horizontalDpi="0" verticalDpi="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4:L73"/>
  <sheetViews>
    <sheetView zoomScale="115" zoomScaleNormal="115" workbookViewId="0"/>
  </sheetViews>
  <sheetFormatPr defaultColWidth="8.77734375" defaultRowHeight="14.4" x14ac:dyDescent="0.3"/>
  <cols>
    <col min="1" max="1" width="6.21875" style="28" customWidth="1"/>
    <col min="2" max="2" width="4" style="27" customWidth="1"/>
    <col min="3" max="3" width="30.77734375" style="27" customWidth="1"/>
    <col min="4" max="4" width="17" style="28" customWidth="1"/>
    <col min="5" max="6" width="14.5546875" style="28" customWidth="1"/>
    <col min="7" max="16384" width="8.77734375" style="28"/>
  </cols>
  <sheetData>
    <row r="24" spans="3:6" ht="15" thickBot="1" x14ac:dyDescent="0.35"/>
    <row r="25" spans="3:6" ht="19.5" customHeight="1" thickBot="1" x14ac:dyDescent="0.35">
      <c r="C25" s="114" t="s">
        <v>61</v>
      </c>
      <c r="D25" s="115"/>
      <c r="E25" s="115"/>
      <c r="F25" s="115"/>
    </row>
    <row r="26" spans="3:6" ht="16.05" customHeight="1" x14ac:dyDescent="0.3">
      <c r="C26" s="125" t="s">
        <v>172</v>
      </c>
      <c r="F26" s="124">
        <v>0.03</v>
      </c>
    </row>
    <row r="27" spans="3:6" x14ac:dyDescent="0.3">
      <c r="C27" s="125" t="s">
        <v>60</v>
      </c>
      <c r="F27" s="124">
        <v>5.3999999999999999E-2</v>
      </c>
    </row>
    <row r="28" spans="3:6" x14ac:dyDescent="0.3">
      <c r="C28" s="125" t="s">
        <v>59</v>
      </c>
      <c r="F28" s="124">
        <v>6.7500000000000004E-2</v>
      </c>
    </row>
    <row r="29" spans="3:6" x14ac:dyDescent="0.3">
      <c r="C29" s="125" t="s">
        <v>173</v>
      </c>
      <c r="F29" s="123">
        <v>0.34</v>
      </c>
    </row>
    <row r="30" spans="3:6" x14ac:dyDescent="0.3">
      <c r="C30" s="125" t="s">
        <v>174</v>
      </c>
      <c r="F30" s="122">
        <v>400000</v>
      </c>
    </row>
    <row r="31" spans="3:6" x14ac:dyDescent="0.3">
      <c r="C31" s="125" t="s">
        <v>175</v>
      </c>
      <c r="F31" s="122">
        <v>250000</v>
      </c>
    </row>
    <row r="32" spans="3:6" x14ac:dyDescent="0.3">
      <c r="C32" s="125" t="s">
        <v>176</v>
      </c>
      <c r="F32" s="122">
        <v>42500</v>
      </c>
    </row>
    <row r="33" spans="3:12" ht="7.5" customHeight="1" thickBot="1" x14ac:dyDescent="0.35">
      <c r="C33" s="45"/>
      <c r="D33" s="32"/>
      <c r="E33" s="32"/>
      <c r="F33" s="46"/>
    </row>
    <row r="34" spans="3:12" x14ac:dyDescent="0.3">
      <c r="C34" s="44"/>
      <c r="F34" s="43"/>
    </row>
    <row r="35" spans="3:12" ht="21.6" thickBot="1" x14ac:dyDescent="0.45">
      <c r="C35" s="113" t="s">
        <v>22</v>
      </c>
      <c r="D35" s="113"/>
      <c r="E35" s="113"/>
      <c r="F35" s="113"/>
    </row>
    <row r="36" spans="3:12" ht="19.5" customHeight="1" thickBot="1" x14ac:dyDescent="0.35">
      <c r="C36" s="38"/>
      <c r="D36" s="126">
        <v>2011</v>
      </c>
      <c r="E36" s="126">
        <v>2012</v>
      </c>
      <c r="F36" s="126">
        <v>2013</v>
      </c>
    </row>
    <row r="37" spans="3:12" ht="17.25" customHeight="1" x14ac:dyDescent="0.3">
      <c r="C37" s="39" t="s">
        <v>17</v>
      </c>
      <c r="D37" s="28">
        <v>3514000</v>
      </c>
      <c r="E37" s="28">
        <v>3795120.0000000005</v>
      </c>
      <c r="F37" s="52"/>
    </row>
    <row r="38" spans="3:12" ht="17.399999999999999" x14ac:dyDescent="0.55000000000000004">
      <c r="C38" s="42" t="s">
        <v>23</v>
      </c>
      <c r="D38" s="30">
        <v>2284100</v>
      </c>
      <c r="E38" s="30">
        <v>2656584</v>
      </c>
      <c r="J38"/>
      <c r="L38"/>
    </row>
    <row r="39" spans="3:12" x14ac:dyDescent="0.3">
      <c r="C39" s="40" t="s">
        <v>24</v>
      </c>
      <c r="D39" s="28">
        <v>1229900</v>
      </c>
      <c r="E39" s="28">
        <v>1138536.0000000005</v>
      </c>
    </row>
    <row r="40" spans="3:12" x14ac:dyDescent="0.3">
      <c r="C40" s="39" t="s">
        <v>25</v>
      </c>
      <c r="D40" s="28">
        <v>350000</v>
      </c>
      <c r="E40" s="28">
        <v>375000</v>
      </c>
      <c r="G40" s="31"/>
    </row>
    <row r="41" spans="3:12" x14ac:dyDescent="0.3">
      <c r="C41" s="39" t="s">
        <v>26</v>
      </c>
      <c r="D41" s="28">
        <v>120000</v>
      </c>
      <c r="E41" s="28">
        <v>125000</v>
      </c>
      <c r="F41" s="28">
        <v>130000</v>
      </c>
    </row>
    <row r="42" spans="3:12" ht="17.399999999999999" x14ac:dyDescent="0.55000000000000004">
      <c r="C42" s="42" t="s">
        <v>27</v>
      </c>
      <c r="D42" s="30">
        <v>30000</v>
      </c>
      <c r="E42" s="30">
        <v>32500</v>
      </c>
      <c r="F42" s="30"/>
    </row>
    <row r="43" spans="3:12" x14ac:dyDescent="0.3">
      <c r="C43" s="40" t="s">
        <v>28</v>
      </c>
      <c r="D43" s="28">
        <v>729900</v>
      </c>
      <c r="E43" s="28">
        <v>606036</v>
      </c>
    </row>
    <row r="44" spans="3:12" ht="17.399999999999999" x14ac:dyDescent="0.55000000000000004">
      <c r="C44" s="42" t="s">
        <v>29</v>
      </c>
      <c r="D44" s="30">
        <v>56000</v>
      </c>
      <c r="E44" s="30">
        <v>62900</v>
      </c>
      <c r="F44" s="30"/>
    </row>
    <row r="45" spans="3:12" x14ac:dyDescent="0.3">
      <c r="C45" s="40" t="s">
        <v>30</v>
      </c>
      <c r="D45" s="28">
        <v>673900</v>
      </c>
      <c r="E45" s="28">
        <v>543136</v>
      </c>
    </row>
    <row r="46" spans="3:12" ht="17.399999999999999" x14ac:dyDescent="0.55000000000000004">
      <c r="C46" s="42" t="s">
        <v>31</v>
      </c>
      <c r="D46" s="30">
        <v>235800</v>
      </c>
      <c r="E46" s="30">
        <v>207600</v>
      </c>
    </row>
    <row r="47" spans="3:12" ht="15" thickBot="1" x14ac:dyDescent="0.35">
      <c r="C47" s="41" t="s">
        <v>19</v>
      </c>
      <c r="D47" s="32">
        <v>438100</v>
      </c>
      <c r="E47" s="32">
        <v>335536</v>
      </c>
      <c r="F47" s="32"/>
    </row>
    <row r="48" spans="3:12" ht="7.5" customHeight="1" x14ac:dyDescent="0.3">
      <c r="C48" s="16"/>
      <c r="D48"/>
      <c r="E48"/>
      <c r="F48"/>
    </row>
    <row r="49" spans="2:6" ht="21.6" thickBot="1" x14ac:dyDescent="0.45">
      <c r="B49" s="113" t="s">
        <v>32</v>
      </c>
      <c r="C49" s="113"/>
      <c r="D49" s="113"/>
      <c r="E49" s="113"/>
      <c r="F49" s="113"/>
    </row>
    <row r="50" spans="2:6" ht="15" thickBot="1" x14ac:dyDescent="0.35">
      <c r="B50" s="33" t="s">
        <v>33</v>
      </c>
      <c r="C50" s="129"/>
      <c r="D50" s="129">
        <v>2011</v>
      </c>
      <c r="E50" s="129">
        <v>2012</v>
      </c>
      <c r="F50" s="129">
        <v>2013</v>
      </c>
    </row>
    <row r="51" spans="2:6" x14ac:dyDescent="0.3">
      <c r="B51" s="34" t="s">
        <v>34</v>
      </c>
      <c r="D51" s="28">
        <v>52000</v>
      </c>
      <c r="E51" s="28">
        <v>118036</v>
      </c>
      <c r="F51" s="28">
        <v>118036</v>
      </c>
    </row>
    <row r="52" spans="2:6" x14ac:dyDescent="0.3">
      <c r="B52" s="34" t="s">
        <v>35</v>
      </c>
      <c r="D52" s="28">
        <v>406000</v>
      </c>
      <c r="E52" s="28">
        <v>540000</v>
      </c>
    </row>
    <row r="53" spans="2:6" ht="16.2" x14ac:dyDescent="0.45">
      <c r="B53" s="34" t="s">
        <v>36</v>
      </c>
      <c r="D53" s="30">
        <v>854000</v>
      </c>
      <c r="E53" s="30">
        <v>740000</v>
      </c>
    </row>
    <row r="54" spans="2:6" x14ac:dyDescent="0.3">
      <c r="B54" s="35" t="s">
        <v>37</v>
      </c>
      <c r="D54" s="28">
        <v>1312000</v>
      </c>
      <c r="E54" s="28">
        <v>1398036</v>
      </c>
    </row>
    <row r="55" spans="2:6" x14ac:dyDescent="0.3">
      <c r="B55" s="34" t="s">
        <v>38</v>
      </c>
      <c r="D55" s="28">
        <v>429000</v>
      </c>
      <c r="E55" s="28">
        <v>580000</v>
      </c>
    </row>
    <row r="56" spans="2:6" ht="16.2" x14ac:dyDescent="0.45">
      <c r="B56" s="34" t="s">
        <v>39</v>
      </c>
      <c r="D56" s="30">
        <v>126000</v>
      </c>
      <c r="E56" s="30">
        <v>158500</v>
      </c>
    </row>
    <row r="57" spans="2:6" ht="16.2" x14ac:dyDescent="0.45">
      <c r="B57" s="35" t="s">
        <v>40</v>
      </c>
      <c r="D57" s="30">
        <v>303000</v>
      </c>
      <c r="E57" s="30">
        <v>421500</v>
      </c>
    </row>
    <row r="58" spans="2:6" ht="15" thickBot="1" x14ac:dyDescent="0.35">
      <c r="B58" s="35" t="s">
        <v>41</v>
      </c>
      <c r="D58" s="28">
        <v>1615000</v>
      </c>
      <c r="E58" s="28">
        <v>1819536</v>
      </c>
    </row>
    <row r="59" spans="2:6" ht="16.05" customHeight="1" x14ac:dyDescent="0.3">
      <c r="B59" s="33" t="s">
        <v>42</v>
      </c>
      <c r="C59" s="33"/>
      <c r="D59" s="29"/>
      <c r="E59" s="29"/>
      <c r="F59" s="29"/>
    </row>
    <row r="60" spans="2:6" x14ac:dyDescent="0.3">
      <c r="B60" s="34" t="s">
        <v>43</v>
      </c>
      <c r="D60" s="28">
        <v>130000</v>
      </c>
      <c r="E60" s="28">
        <v>150000</v>
      </c>
    </row>
    <row r="61" spans="2:6" x14ac:dyDescent="0.3">
      <c r="B61" s="34" t="s">
        <v>44</v>
      </c>
      <c r="D61" s="28">
        <v>179000</v>
      </c>
      <c r="E61" s="28">
        <v>210000</v>
      </c>
      <c r="F61" s="28">
        <v>190000</v>
      </c>
    </row>
    <row r="62" spans="2:6" ht="16.2" x14ac:dyDescent="0.45">
      <c r="B62" s="34" t="s">
        <v>45</v>
      </c>
      <c r="D62" s="30">
        <v>118000</v>
      </c>
      <c r="E62" s="30">
        <v>85000</v>
      </c>
      <c r="F62" s="30">
        <v>95000</v>
      </c>
    </row>
    <row r="63" spans="2:6" x14ac:dyDescent="0.3">
      <c r="B63" s="35" t="s">
        <v>46</v>
      </c>
      <c r="D63" s="28">
        <v>427000</v>
      </c>
      <c r="E63" s="28">
        <v>445000</v>
      </c>
    </row>
    <row r="64" spans="2:6" ht="16.2" x14ac:dyDescent="0.45">
      <c r="B64" s="34" t="s">
        <v>47</v>
      </c>
      <c r="D64" s="30">
        <v>614000</v>
      </c>
      <c r="E64" s="30">
        <v>500000</v>
      </c>
      <c r="F64" s="28">
        <v>525000</v>
      </c>
    </row>
    <row r="65" spans="2:6" x14ac:dyDescent="0.3">
      <c r="B65" s="35" t="s">
        <v>48</v>
      </c>
      <c r="D65" s="28">
        <v>1041000</v>
      </c>
      <c r="E65" s="28">
        <v>945000</v>
      </c>
    </row>
    <row r="66" spans="2:6" x14ac:dyDescent="0.3">
      <c r="B66" s="34" t="s">
        <v>49</v>
      </c>
      <c r="D66" s="28">
        <v>395000</v>
      </c>
      <c r="E66" s="28">
        <v>395000</v>
      </c>
      <c r="F66" s="28">
        <f>E66</f>
        <v>395000</v>
      </c>
    </row>
    <row r="67" spans="2:6" ht="16.2" x14ac:dyDescent="0.45">
      <c r="B67" s="34" t="s">
        <v>50</v>
      </c>
      <c r="D67" s="30">
        <v>179000</v>
      </c>
      <c r="E67" s="30">
        <v>479536</v>
      </c>
    </row>
    <row r="68" spans="2:6" ht="16.2" x14ac:dyDescent="0.45">
      <c r="B68" s="35" t="s">
        <v>51</v>
      </c>
      <c r="D68" s="30">
        <v>574000</v>
      </c>
      <c r="E68" s="30">
        <v>874536</v>
      </c>
    </row>
    <row r="69" spans="2:6" ht="15" thickBot="1" x14ac:dyDescent="0.35">
      <c r="B69" s="36" t="s">
        <v>52</v>
      </c>
      <c r="C69" s="37"/>
      <c r="D69" s="32">
        <v>1615000</v>
      </c>
      <c r="E69" s="32">
        <v>1819536</v>
      </c>
      <c r="F69" s="32"/>
    </row>
    <row r="70" spans="2:6" ht="6" customHeight="1" x14ac:dyDescent="0.3"/>
    <row r="71" spans="2:6" ht="4.5" customHeight="1" thickBot="1" x14ac:dyDescent="0.35"/>
    <row r="72" spans="2:6" ht="15" thickBot="1" x14ac:dyDescent="0.35">
      <c r="C72" s="58" t="s">
        <v>177</v>
      </c>
      <c r="F72" s="5"/>
    </row>
    <row r="73" spans="2:6" ht="10.5" customHeight="1" thickBot="1" x14ac:dyDescent="0.35">
      <c r="B73" s="37"/>
      <c r="C73" s="37"/>
      <c r="D73" s="32"/>
      <c r="E73" s="32"/>
      <c r="F73" s="32"/>
    </row>
  </sheetData>
  <mergeCells count="3">
    <mergeCell ref="C35:F35"/>
    <mergeCell ref="B49:F49"/>
    <mergeCell ref="C25:F25"/>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66"/>
  <sheetViews>
    <sheetView workbookViewId="0">
      <selection activeCell="B8" sqref="B8"/>
    </sheetView>
  </sheetViews>
  <sheetFormatPr defaultRowHeight="14.4" x14ac:dyDescent="0.3"/>
  <cols>
    <col min="1" max="1" width="5" style="76" customWidth="1"/>
    <col min="2" max="2" width="10.44140625" style="23" customWidth="1"/>
    <col min="3" max="3" width="4.77734375" customWidth="1"/>
    <col min="4" max="4" width="3" style="76" customWidth="1"/>
    <col min="5" max="5" width="72.5546875" customWidth="1"/>
    <col min="8" max="8" width="27.21875" bestFit="1" customWidth="1"/>
  </cols>
  <sheetData>
    <row r="2" spans="2:7" s="76" customFormat="1" ht="18.45" x14ac:dyDescent="0.35">
      <c r="B2" s="23"/>
      <c r="E2" s="90" t="s">
        <v>181</v>
      </c>
    </row>
    <row r="3" spans="2:7" s="76" customFormat="1" ht="14.55" x14ac:dyDescent="0.35">
      <c r="B3" s="23"/>
      <c r="E3" s="91" t="s">
        <v>140</v>
      </c>
    </row>
    <row r="4" spans="2:7" s="76" customFormat="1" ht="14.55" x14ac:dyDescent="0.35">
      <c r="B4" s="23"/>
    </row>
    <row r="5" spans="2:7" s="76" customFormat="1" ht="14.55" x14ac:dyDescent="0.35">
      <c r="B5" s="23"/>
      <c r="E5" s="16" t="s">
        <v>141</v>
      </c>
    </row>
    <row r="6" spans="2:7" ht="14.55" x14ac:dyDescent="0.35">
      <c r="E6" s="16" t="s">
        <v>142</v>
      </c>
    </row>
    <row r="7" spans="2:7" ht="15" thickBot="1" x14ac:dyDescent="0.4"/>
    <row r="8" spans="2:7" ht="15" thickBot="1" x14ac:dyDescent="0.35">
      <c r="B8" s="89"/>
      <c r="C8" s="88" t="s">
        <v>0</v>
      </c>
      <c r="D8" s="88"/>
      <c r="E8" s="119" t="s">
        <v>153</v>
      </c>
      <c r="G8" s="97"/>
    </row>
    <row r="9" spans="2:7" ht="34.049999999999997" customHeight="1" x14ac:dyDescent="0.3">
      <c r="E9" s="119"/>
      <c r="G9" s="97"/>
    </row>
    <row r="10" spans="2:7" ht="15" thickBot="1" x14ac:dyDescent="0.4">
      <c r="G10" s="97"/>
    </row>
    <row r="11" spans="2:7" ht="15" thickBot="1" x14ac:dyDescent="0.35">
      <c r="B11" s="89"/>
      <c r="C11" s="88" t="s">
        <v>1</v>
      </c>
      <c r="D11" s="88"/>
      <c r="E11" s="119" t="s">
        <v>178</v>
      </c>
      <c r="G11" s="97"/>
    </row>
    <row r="12" spans="2:7" ht="21.45" customHeight="1" x14ac:dyDescent="0.3">
      <c r="C12" s="76"/>
      <c r="E12" s="119"/>
      <c r="G12" s="97"/>
    </row>
    <row r="13" spans="2:7" ht="15" thickBot="1" x14ac:dyDescent="0.4">
      <c r="G13" s="97"/>
    </row>
    <row r="14" spans="2:7" ht="15" thickBot="1" x14ac:dyDescent="0.35">
      <c r="B14" s="89"/>
      <c r="C14" s="88" t="s">
        <v>6</v>
      </c>
      <c r="D14" s="88"/>
      <c r="E14" s="119" t="s">
        <v>179</v>
      </c>
      <c r="G14" s="97"/>
    </row>
    <row r="15" spans="2:7" ht="21.45" customHeight="1" x14ac:dyDescent="0.3">
      <c r="C15" s="76"/>
      <c r="E15" s="119"/>
      <c r="G15" s="97"/>
    </row>
    <row r="16" spans="2:7" ht="15" thickBot="1" x14ac:dyDescent="0.4">
      <c r="G16" s="97"/>
    </row>
    <row r="17" spans="2:10" ht="15" thickBot="1" x14ac:dyDescent="0.35">
      <c r="B17" s="89"/>
      <c r="C17" s="88" t="s">
        <v>7</v>
      </c>
      <c r="D17" s="88"/>
      <c r="E17" s="119" t="s">
        <v>180</v>
      </c>
      <c r="G17" s="97"/>
    </row>
    <row r="18" spans="2:10" ht="27.6" customHeight="1" x14ac:dyDescent="0.3">
      <c r="C18" s="76"/>
      <c r="E18" s="119"/>
      <c r="G18" s="97"/>
    </row>
    <row r="19" spans="2:10" s="97" customFormat="1" ht="12.45" customHeight="1" thickBot="1" x14ac:dyDescent="0.35">
      <c r="B19" s="98"/>
      <c r="E19" s="99"/>
    </row>
    <row r="20" spans="2:10" ht="15" thickBot="1" x14ac:dyDescent="0.35">
      <c r="B20" s="89"/>
      <c r="C20" s="88" t="s">
        <v>122</v>
      </c>
      <c r="D20" s="88"/>
      <c r="E20" s="119" t="s">
        <v>183</v>
      </c>
      <c r="G20" s="97"/>
    </row>
    <row r="21" spans="2:10" ht="23.55" customHeight="1" x14ac:dyDescent="0.3">
      <c r="C21" s="76"/>
      <c r="E21" s="119"/>
      <c r="G21" s="97"/>
      <c r="H21" s="121" t="s">
        <v>182</v>
      </c>
    </row>
    <row r="22" spans="2:10" ht="15" thickBot="1" x14ac:dyDescent="0.35">
      <c r="G22" s="97"/>
    </row>
    <row r="23" spans="2:10" ht="15" thickBot="1" x14ac:dyDescent="0.35">
      <c r="B23" s="89"/>
      <c r="C23" s="88" t="s">
        <v>129</v>
      </c>
      <c r="D23" s="88"/>
      <c r="E23" s="119" t="s">
        <v>154</v>
      </c>
      <c r="G23" s="97"/>
    </row>
    <row r="24" spans="2:10" ht="12" customHeight="1" x14ac:dyDescent="0.3">
      <c r="C24" s="76"/>
      <c r="E24" s="119"/>
      <c r="G24" s="97"/>
    </row>
    <row r="25" spans="2:10" x14ac:dyDescent="0.3">
      <c r="D25" s="76" t="s">
        <v>123</v>
      </c>
      <c r="E25" t="s">
        <v>155</v>
      </c>
      <c r="G25" s="97"/>
    </row>
    <row r="26" spans="2:10" x14ac:dyDescent="0.3">
      <c r="D26" s="76" t="s">
        <v>124</v>
      </c>
      <c r="E26" s="97" t="s">
        <v>156</v>
      </c>
      <c r="G26" s="97"/>
    </row>
    <row r="27" spans="2:10" x14ac:dyDescent="0.3">
      <c r="D27" s="76" t="s">
        <v>125</v>
      </c>
      <c r="E27" t="s">
        <v>157</v>
      </c>
      <c r="G27" s="97"/>
    </row>
    <row r="28" spans="2:10" x14ac:dyDescent="0.3">
      <c r="D28" s="76" t="s">
        <v>126</v>
      </c>
      <c r="E28" t="s">
        <v>158</v>
      </c>
      <c r="G28" s="97"/>
    </row>
    <row r="29" spans="2:10" x14ac:dyDescent="0.3">
      <c r="D29" s="76" t="s">
        <v>127</v>
      </c>
      <c r="E29" t="s">
        <v>128</v>
      </c>
      <c r="G29" s="97"/>
    </row>
    <row r="30" spans="2:10" ht="15" thickBot="1" x14ac:dyDescent="0.35">
      <c r="G30" s="97"/>
    </row>
    <row r="31" spans="2:10" ht="15" thickBot="1" x14ac:dyDescent="0.35">
      <c r="B31" s="89"/>
      <c r="C31" s="88" t="s">
        <v>130</v>
      </c>
      <c r="D31" s="88"/>
      <c r="E31" s="119" t="s">
        <v>184</v>
      </c>
      <c r="G31" s="97"/>
    </row>
    <row r="32" spans="2:10" ht="81.45" customHeight="1" x14ac:dyDescent="0.3">
      <c r="C32" s="76"/>
      <c r="E32" s="119"/>
      <c r="G32" s="97"/>
      <c r="J32" s="97"/>
    </row>
    <row r="33" spans="2:8" x14ac:dyDescent="0.3">
      <c r="D33" s="76" t="s">
        <v>123</v>
      </c>
      <c r="E33" s="76" t="s">
        <v>131</v>
      </c>
      <c r="G33" s="97"/>
    </row>
    <row r="34" spans="2:8" x14ac:dyDescent="0.3">
      <c r="D34" s="76" t="s">
        <v>124</v>
      </c>
      <c r="E34" s="76" t="s">
        <v>132</v>
      </c>
      <c r="G34" s="97"/>
      <c r="H34" s="120"/>
    </row>
    <row r="35" spans="2:8" x14ac:dyDescent="0.3">
      <c r="D35" s="76" t="s">
        <v>125</v>
      </c>
      <c r="E35" s="76" t="s">
        <v>133</v>
      </c>
      <c r="G35" s="97"/>
    </row>
    <row r="36" spans="2:8" x14ac:dyDescent="0.3">
      <c r="D36" s="76" t="s">
        <v>126</v>
      </c>
      <c r="E36" s="76" t="s">
        <v>134</v>
      </c>
      <c r="G36" s="97"/>
    </row>
    <row r="37" spans="2:8" x14ac:dyDescent="0.3">
      <c r="D37" s="76" t="s">
        <v>127</v>
      </c>
      <c r="E37" s="76" t="s">
        <v>135</v>
      </c>
      <c r="G37" s="97"/>
    </row>
    <row r="38" spans="2:8" ht="15" thickBot="1" x14ac:dyDescent="0.35">
      <c r="G38" s="97"/>
    </row>
    <row r="39" spans="2:8" ht="15" thickBot="1" x14ac:dyDescent="0.35">
      <c r="B39" s="89"/>
      <c r="C39" s="128" t="s">
        <v>136</v>
      </c>
      <c r="D39" s="88"/>
      <c r="E39" s="119" t="s">
        <v>185</v>
      </c>
      <c r="G39" s="97"/>
    </row>
    <row r="40" spans="2:8" ht="18.45" customHeight="1" x14ac:dyDescent="0.3">
      <c r="C40" s="76"/>
      <c r="E40" s="119"/>
      <c r="G40" s="97"/>
    </row>
    <row r="41" spans="2:8" ht="15" thickBot="1" x14ac:dyDescent="0.35">
      <c r="G41" s="97"/>
    </row>
    <row r="42" spans="2:8" ht="15" thickBot="1" x14ac:dyDescent="0.35">
      <c r="B42" s="89"/>
      <c r="C42" s="128" t="s">
        <v>137</v>
      </c>
      <c r="D42" s="88"/>
      <c r="E42" s="119" t="s">
        <v>159</v>
      </c>
      <c r="G42" s="97"/>
    </row>
    <row r="43" spans="2:8" ht="42.45" customHeight="1" x14ac:dyDescent="0.3">
      <c r="C43" s="76"/>
      <c r="E43" s="119"/>
      <c r="G43" s="97"/>
    </row>
    <row r="44" spans="2:8" x14ac:dyDescent="0.3">
      <c r="D44" s="76" t="s">
        <v>123</v>
      </c>
      <c r="E44" s="76" t="s">
        <v>160</v>
      </c>
      <c r="G44" s="97"/>
    </row>
    <row r="45" spans="2:8" x14ac:dyDescent="0.3">
      <c r="D45" s="76" t="s">
        <v>124</v>
      </c>
      <c r="E45" s="76" t="s">
        <v>161</v>
      </c>
      <c r="G45" s="97"/>
    </row>
    <row r="46" spans="2:8" x14ac:dyDescent="0.3">
      <c r="D46" s="76" t="s">
        <v>125</v>
      </c>
      <c r="E46" s="76" t="s">
        <v>162</v>
      </c>
      <c r="G46" s="97"/>
    </row>
    <row r="47" spans="2:8" x14ac:dyDescent="0.3">
      <c r="D47" s="76" t="s">
        <v>126</v>
      </c>
      <c r="E47" s="76" t="s">
        <v>23</v>
      </c>
      <c r="G47" s="97"/>
    </row>
    <row r="48" spans="2:8" x14ac:dyDescent="0.3">
      <c r="D48" s="76" t="s">
        <v>127</v>
      </c>
      <c r="E48" s="76" t="s">
        <v>163</v>
      </c>
      <c r="G48" s="97"/>
    </row>
    <row r="49" spans="1:8" ht="15" thickBot="1" x14ac:dyDescent="0.35">
      <c r="G49" s="97"/>
    </row>
    <row r="50" spans="1:8" ht="15" thickBot="1" x14ac:dyDescent="0.35">
      <c r="B50" s="89"/>
      <c r="C50" s="128" t="s">
        <v>138</v>
      </c>
      <c r="D50" s="88"/>
      <c r="E50" s="119" t="s">
        <v>186</v>
      </c>
      <c r="G50" s="97"/>
    </row>
    <row r="51" spans="1:8" ht="27" customHeight="1" x14ac:dyDescent="0.3">
      <c r="C51" s="76"/>
      <c r="E51" s="119"/>
      <c r="G51" s="97"/>
    </row>
    <row r="52" spans="1:8" ht="15" thickBot="1" x14ac:dyDescent="0.35">
      <c r="G52" s="97"/>
    </row>
    <row r="53" spans="1:8" ht="25.05" customHeight="1" thickBot="1" x14ac:dyDescent="0.35">
      <c r="A53" s="116" t="s">
        <v>139</v>
      </c>
      <c r="B53" s="117"/>
      <c r="C53" s="117"/>
      <c r="D53" s="117"/>
      <c r="E53" s="117"/>
      <c r="F53" s="117"/>
      <c r="G53" s="117"/>
      <c r="H53" s="118"/>
    </row>
    <row r="55" spans="1:8" x14ac:dyDescent="0.3">
      <c r="A55" s="76">
        <v>1</v>
      </c>
      <c r="B55" s="76">
        <f>B8</f>
        <v>0</v>
      </c>
    </row>
    <row r="56" spans="1:8" x14ac:dyDescent="0.3">
      <c r="A56" s="76">
        <v>2</v>
      </c>
      <c r="B56" s="76">
        <f>B11</f>
        <v>0</v>
      </c>
    </row>
    <row r="57" spans="1:8" x14ac:dyDescent="0.3">
      <c r="A57" s="76">
        <v>3</v>
      </c>
      <c r="B57" s="76">
        <f>B14</f>
        <v>0</v>
      </c>
    </row>
    <row r="58" spans="1:8" x14ac:dyDescent="0.3">
      <c r="A58" s="76">
        <v>4</v>
      </c>
      <c r="B58" s="76">
        <f>B17</f>
        <v>0</v>
      </c>
    </row>
    <row r="59" spans="1:8" x14ac:dyDescent="0.3">
      <c r="A59" s="76">
        <v>5</v>
      </c>
      <c r="B59" s="76">
        <f>B20</f>
        <v>0</v>
      </c>
    </row>
    <row r="60" spans="1:8" x14ac:dyDescent="0.3">
      <c r="A60" s="76">
        <v>6</v>
      </c>
      <c r="B60" s="76">
        <f>B23</f>
        <v>0</v>
      </c>
    </row>
    <row r="61" spans="1:8" x14ac:dyDescent="0.3">
      <c r="A61" s="76">
        <v>7</v>
      </c>
      <c r="B61" s="76">
        <f>B31</f>
        <v>0</v>
      </c>
    </row>
    <row r="62" spans="1:8" x14ac:dyDescent="0.3">
      <c r="A62" s="76">
        <v>8</v>
      </c>
      <c r="B62" s="76">
        <f>B39</f>
        <v>0</v>
      </c>
    </row>
    <row r="63" spans="1:8" x14ac:dyDescent="0.3">
      <c r="A63" s="76">
        <v>9</v>
      </c>
      <c r="B63" s="76">
        <f>B42</f>
        <v>0</v>
      </c>
    </row>
    <row r="64" spans="1:8" x14ac:dyDescent="0.3">
      <c r="A64" s="76">
        <v>10</v>
      </c>
      <c r="B64" s="76">
        <f>B50</f>
        <v>0</v>
      </c>
    </row>
    <row r="65" spans="2:2" x14ac:dyDescent="0.3">
      <c r="B65" s="76"/>
    </row>
    <row r="66" spans="2:2" x14ac:dyDescent="0.3">
      <c r="B66" s="76"/>
    </row>
  </sheetData>
  <mergeCells count="11">
    <mergeCell ref="E23:E24"/>
    <mergeCell ref="E8:E9"/>
    <mergeCell ref="E11:E12"/>
    <mergeCell ref="E14:E15"/>
    <mergeCell ref="E17:E18"/>
    <mergeCell ref="E20:E21"/>
    <mergeCell ref="A53:H53"/>
    <mergeCell ref="E31:E32"/>
    <mergeCell ref="E39:E40"/>
    <mergeCell ref="E42:E43"/>
    <mergeCell ref="E50:E51"/>
  </mergeCells>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INSTRUCTIONS</vt:lpstr>
      <vt:lpstr>P1 - 25 Pts</vt:lpstr>
      <vt:lpstr>P2 - 8 Pts</vt:lpstr>
      <vt:lpstr>P3 - 12 Pts</vt:lpstr>
      <vt:lpstr>P4 - 20 Pts</vt:lpstr>
      <vt:lpstr>P5 - 15 Pts</vt:lpstr>
      <vt:lpstr>MC-TF - 20 Pts</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dc:creator>
  <cp:lastModifiedBy>Dr.Del Hawley</cp:lastModifiedBy>
  <dcterms:created xsi:type="dcterms:W3CDTF">2010-01-13T00:10:02Z</dcterms:created>
  <dcterms:modified xsi:type="dcterms:W3CDTF">2012-07-03T16:52:24Z</dcterms:modified>
</cp:coreProperties>
</file>