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C:\Users\dhawley\Ole Miss Business Dropbox\Del Hawley\Class\Summer 2020\Exam 2\"/>
    </mc:Choice>
  </mc:AlternateContent>
  <xr:revisionPtr revIDLastSave="0" documentId="13_ncr:1_{1CF670BA-B309-450D-82F1-7CEEC8D62097}" xr6:coauthVersionLast="36" xr6:coauthVersionMax="41" xr10:uidLastSave="{00000000-0000-0000-0000-000000000000}"/>
  <bookViews>
    <workbookView xWindow="21930" yWindow="1140" windowWidth="20580" windowHeight="20265" tabRatio="760" xr2:uid="{00000000-000D-0000-FFFF-FFFF00000000}"/>
  </bookViews>
  <sheets>
    <sheet name="INTRUCTIONS" sheetId="19" r:id="rId1"/>
    <sheet name="P1 - 20 Pts" sheetId="2" r:id="rId2"/>
    <sheet name="P2 - 5 Pts" sheetId="10" r:id="rId3"/>
    <sheet name="P3 - 10 Pts" sheetId="11" r:id="rId4"/>
    <sheet name="P4 - 10 Pts" sheetId="13" r:id="rId5"/>
    <sheet name="P5 - 20 Pts" sheetId="1" r:id="rId6"/>
    <sheet name="P6 - 15 Pts" sheetId="17" r:id="rId7"/>
    <sheet name="MC-TF 20 Pts" sheetId="20" r:id="rId8"/>
  </sheets>
  <calcPr calcId="191029"/>
</workbook>
</file>

<file path=xl/calcChain.xml><?xml version="1.0" encoding="utf-8"?>
<calcChain xmlns="http://schemas.openxmlformats.org/spreadsheetml/2006/main">
  <c r="B94" i="20" l="1"/>
  <c r="B93" i="20"/>
  <c r="B92" i="20"/>
  <c r="B91" i="20"/>
  <c r="B90" i="20"/>
  <c r="B89" i="20"/>
  <c r="B88" i="20"/>
  <c r="B87" i="20"/>
  <c r="B86" i="20"/>
  <c r="B85" i="20"/>
  <c r="B84" i="20"/>
  <c r="B83" i="20"/>
  <c r="B82" i="20"/>
  <c r="B81" i="20"/>
  <c r="B80" i="20"/>
  <c r="E22" i="1" l="1"/>
  <c r="F66" i="17" l="1"/>
  <c r="E23" i="1" l="1"/>
  <c r="E24" i="1" s="1"/>
  <c r="E25" i="1" s="1"/>
</calcChain>
</file>

<file path=xl/sharedStrings.xml><?xml version="1.0" encoding="utf-8"?>
<sst xmlns="http://schemas.openxmlformats.org/spreadsheetml/2006/main" count="296" uniqueCount="250">
  <si>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</si>
  <si>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</si>
  <si>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</si>
  <si>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</si>
  <si>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</si>
  <si>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</si>
  <si>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</si>
  <si>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</si>
  <si>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</si>
  <si>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</si>
  <si>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</si>
  <si>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</si>
  <si>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</si>
  <si>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</si>
  <si>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</si>
  <si>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</si>
  <si>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</si>
  <si>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</si>
  <si>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</si>
  <si>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</si>
  <si>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</si>
  <si>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</si>
  <si>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</si>
  <si>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</si>
  <si>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</si>
  <si>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</si>
  <si>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</si>
  <si>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</si>
  <si>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</si>
  <si>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</si>
  <si>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</si>
  <si>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</si>
  <si>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</si>
  <si>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</si>
  <si>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</si>
  <si>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</si>
  <si>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</si>
  <si>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</si>
  <si>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</si>
  <si>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</si>
  <si>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</si>
  <si>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</si>
  <si>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</si>
  <si>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</si>
  <si>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</si>
  <si>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</si>
  <si>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</si>
  <si>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</si>
  <si>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</si>
  <si>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</si>
  <si>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</si>
  <si>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</si>
  <si>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</si>
  <si>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</si>
  <si>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</si>
  <si>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</si>
  <si>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</si>
  <si>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</si>
  <si>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</si>
  <si>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</si>
  <si>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</si>
  <si>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</si>
  <si>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</si>
  <si>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</si>
  <si>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</si>
  <si>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</si>
  <si>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</si>
  <si>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</si>
  <si>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</si>
  <si>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</si>
  <si>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</si>
  <si>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</si>
  <si>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</si>
  <si>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</si>
  <si>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</si>
  <si>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</si>
  <si>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</si>
  <si>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</si>
  <si>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</si>
  <si>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</si>
  <si>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</si>
  <si>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</si>
  <si>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</si>
  <si>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</si>
  <si>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</si>
  <si>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</si>
  <si>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</si>
  <si>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</si>
  <si>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</si>
  <si>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</si>
  <si>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</si>
  <si>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</si>
  <si>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</si>
  <si>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</si>
  <si>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</si>
  <si>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</si>
  <si>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</si>
  <si>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</si>
  <si>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</si>
  <si>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</si>
  <si>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</si>
  <si>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</si>
  <si>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</si>
  <si>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</si>
  <si>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</si>
  <si>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</si>
  <si>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5.</t>
  </si>
  <si>
    <t>6.</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</si>
  <si>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</si>
  <si>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</si>
  <si>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</si>
  <si>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</si>
  <si>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</si>
  <si>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</si>
  <si>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</si>
  <si>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</si>
  <si>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</si>
  <si>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</si>
  <si>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</si>
  <si>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</si>
  <si>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</si>
  <si>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</si>
  <si>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</si>
  <si>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</si>
  <si>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That is the amount you must compute.</t>
  </si>
  <si>
    <t xml:space="preserve">for the first three years, but then will pay an equal amount each year for 6 years, and then </t>
  </si>
  <si>
    <t>given in the input cell. [ 2 Points ]</t>
  </si>
  <si>
    <t>Your formulas should work for any reasonable value of the input. [3 Points]</t>
  </si>
  <si>
    <t>Term of Loan in Years (1 to 30)</t>
  </si>
  <si>
    <t>Cash Flow</t>
  </si>
  <si>
    <t>t = 0</t>
  </si>
  <si>
    <t>t = 1</t>
  </si>
  <si>
    <t>t = 2</t>
  </si>
  <si>
    <t>t = 3</t>
  </si>
  <si>
    <t>t = 4</t>
  </si>
  <si>
    <t>$X</t>
  </si>
  <si>
    <t>t = 5</t>
  </si>
  <si>
    <t>t = 6</t>
  </si>
  <si>
    <t>t = 7</t>
  </si>
  <si>
    <t>t = 8</t>
  </si>
  <si>
    <t>t = 9</t>
  </si>
  <si>
    <t>t = 10</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</si>
  <si>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</si>
  <si>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inputs below are for a monthly payment amortizing loan with a maximum term of 30 years:</t>
  </si>
  <si>
    <t>You plan to make annual deposits into your retirement account on January 1 of every year from 2021</t>
  </si>
  <si>
    <t xml:space="preserve">if the discount rate is 5% per year compounded annually. The two missing cash flows, </t>
  </si>
  <si>
    <t xml:space="preserve">Problem 5 for the years 2009 to 2019, and that includes a linear trendline that </t>
  </si>
  <si>
    <r>
      <t xml:space="preserve">projects estimated sales through </t>
    </r>
    <r>
      <rPr>
        <b/>
        <sz val="11"/>
        <color theme="1"/>
        <rFont val="Calibri"/>
        <family val="2"/>
        <scheme val="minor"/>
      </rPr>
      <t>2022</t>
    </r>
    <r>
      <rPr>
        <sz val="11"/>
        <color theme="1"/>
        <rFont val="Calibri"/>
        <family val="2"/>
        <scheme val="minor"/>
      </rPr>
      <t>.  The x-axis should list the individual years</t>
    </r>
  </si>
  <si>
    <r>
      <t xml:space="preserve"> and begin with 2009 and end with</t>
    </r>
    <r>
      <rPr>
        <b/>
        <sz val="11"/>
        <color theme="1"/>
        <rFont val="Calibri"/>
        <family val="2"/>
        <scheme val="minor"/>
      </rPr>
      <t xml:space="preserve"> 2022</t>
    </r>
    <r>
      <rPr>
        <sz val="11"/>
        <color theme="1"/>
        <rFont val="Calibri"/>
        <family val="2"/>
        <scheme val="minor"/>
      </rPr>
      <t xml:space="preserve">. The y-axis should be sales in dollars. </t>
    </r>
  </si>
  <si>
    <t>Percent Change in Sales from 2019</t>
  </si>
  <si>
    <t>Tax Rate for 2020</t>
  </si>
  <si>
    <t>Common Stock Dividend for 2020</t>
  </si>
  <si>
    <t>Expected addition to Plant and Equipment in 2020</t>
  </si>
  <si>
    <t>Additional depreciation on new Plant/Equip in 2020</t>
  </si>
  <si>
    <t>Excess/(Deficit) Financing for 2020</t>
  </si>
  <si>
    <t>Enter your FULL NAME HERE:</t>
  </si>
  <si>
    <t>Enter your STUDENT NUMBER HERE:</t>
  </si>
  <si>
    <t>your retirement account to pay out $250,000 per year for 30 years starting on January 1, 2060.</t>
  </si>
  <si>
    <t>After the 30th year's payout, you want to have a $2,000,000 balance left in the account for contingencies.</t>
  </si>
  <si>
    <t xml:space="preserve">to 2050 (30 deposits). You will make the first deposit on January 1, 2021, with a $50,000 check. </t>
  </si>
  <si>
    <t>The remaining 29 deposits will all be equal to each other, but the amount is not yet known.</t>
  </si>
  <si>
    <t>The total present value of all 11 cash flows, including the two missing ones (X's), is $8,500</t>
  </si>
  <si>
    <t>the CGS from the table at the right for any year (1-10)</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</si>
  <si>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</si>
  <si>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hard-code the numbers in the formulas but the formulas must be shown. [ 4 Points ]</t>
  </si>
  <si>
    <t>11 years of sales provided and uses it to estimate 2020 sales. [3 Points]</t>
  </si>
  <si>
    <t>Format the graph with a title and approriate X and Y axis lables.  [5 Points]</t>
  </si>
  <si>
    <t>Objective Section - 20 Points Possible</t>
  </si>
  <si>
    <t>-2 Points for each incorrect or omitted answer.</t>
  </si>
  <si>
    <t>For True/False questions, enter TRUE or FALSE in the yellow cell.</t>
  </si>
  <si>
    <t>For multiple choice questions, enter the letter of the best reponse in the yellow cell.</t>
  </si>
  <si>
    <t>The expected rate of return on an investment is the rate that makes the present value of the expected cash inflows equal the present value of the expected cash outflows. (True or false?)</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</si>
  <si>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</si>
  <si>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</si>
  <si>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</si>
  <si>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</si>
  <si>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For all positive discount rates,</t>
  </si>
  <si>
    <t>A.</t>
  </si>
  <si>
    <t>the discount rate decreases as the real rate of interest increases.</t>
  </si>
  <si>
    <t>B.</t>
  </si>
  <si>
    <t>as the discount rate increases, the future value of an investment increases.</t>
  </si>
  <si>
    <t>C.</t>
  </si>
  <si>
    <t>as the discount rate increases, the present value of an investment increases.</t>
  </si>
  <si>
    <t>D.</t>
  </si>
  <si>
    <t>A and B are both correct.</t>
  </si>
  <si>
    <t>E.</t>
  </si>
  <si>
    <t>A and C are both correct.</t>
  </si>
  <si>
    <t>7.</t>
  </si>
  <si>
    <t>In a world with no risk and no inflation, rational investors would require the "real" rate of interest to lend their money to someone else for a period of time.  (True or False?)</t>
  </si>
  <si>
    <t>8.</t>
  </si>
  <si>
    <t>When projecting pro-forma income statements and balance sheets using the percent of sales method, which of the following are typically not assumed to maintain the same percentage relationship to sales over time?</t>
  </si>
  <si>
    <t>Accounts receivable</t>
  </si>
  <si>
    <t>Account payable</t>
  </si>
  <si>
    <t>Long-Term Debt</t>
  </si>
  <si>
    <t>All of the above would typically maintain the same percentage relationship to sales.</t>
  </si>
  <si>
    <t>9.</t>
  </si>
  <si>
    <t xml:space="preserve">The effective annual interest rate on a loan will equal the "nominal" or "stated" </t>
  </si>
  <si>
    <t>rate on the loan only if the interest on the loan is compounded annually. (True or false?)</t>
  </si>
  <si>
    <t>10.</t>
  </si>
  <si>
    <t>The height or y-intercept of the security market line (SML) will increase when</t>
  </si>
  <si>
    <t>Investor risk aversion increases</t>
  </si>
  <si>
    <t>The real rate of interest increases</t>
  </si>
  <si>
    <t>Expected inflation decreases</t>
  </si>
  <si>
    <t>The risk premium on the market portfolio decreases</t>
  </si>
  <si>
    <t>More than one of the above</t>
  </si>
  <si>
    <t>11.</t>
  </si>
  <si>
    <t>The slope of the SML will increase when</t>
  </si>
  <si>
    <t>The real rate of interest decreases</t>
  </si>
  <si>
    <t>Expected inflation increases</t>
  </si>
  <si>
    <t>More than one of the above is correct</t>
  </si>
  <si>
    <t>12.</t>
  </si>
  <si>
    <t>Any stock that is less sensitive than average to changes in general economic conditions will have a beta coefficient less than one.  (True or false?)</t>
  </si>
  <si>
    <t>13.</t>
  </si>
  <si>
    <t>For any positive interest rate, increasing the compounding frequency will decrease the future value of an investment.  (True or false?)</t>
  </si>
  <si>
    <t>14.</t>
  </si>
  <si>
    <t>A borrower would always prefer a longer compounding period for interest than a shorter compounding period, other things equal.  (True or false?)</t>
  </si>
  <si>
    <t>15.</t>
  </si>
  <si>
    <t>The required rate of interest increases as the risk of an investment increases, other things equal.  (True or false?)</t>
  </si>
  <si>
    <t>DO NOT CHANGE ANYTHING BELOW THIS LINE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</si>
  <si>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</si>
  <si>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</si>
  <si>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BE SURE TO CLICK BACK IN THE BLACKBOARD WINDOW EVERY</t>
  </si>
  <si>
    <t xml:space="preserve">15 MINUTES OR SO TO AVOID GETTING LOGGED OUT FOR </t>
  </si>
  <si>
    <t>INACTIVITY.</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</si>
  <si>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</si>
  <si>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</si>
  <si>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</si>
  <si>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</si>
  <si>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</si>
  <si>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</si>
  <si>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</si>
  <si>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</si>
  <si>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</si>
  <si>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</si>
  <si>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</si>
  <si>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Tell your proctor that you have finished and that you are</t>
  </si>
  <si>
    <t xml:space="preserve">ready to upload the file so he/she knows you are going to </t>
  </si>
  <si>
    <t>access the internet.</t>
  </si>
  <si>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</si>
  <si>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</si>
  <si>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</si>
  <si>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</si>
  <si>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</si>
  <si>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</si>
  <si>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 xml:space="preserve">   CONTENT folder in Blackboard.</t>
  </si>
  <si>
    <t>Follow the instructions for uploading your completed exam file.</t>
  </si>
  <si>
    <t>After that</t>
  </si>
  <si>
    <t>Close Blackboard.</t>
  </si>
  <si>
    <t>There are 8 tabbed pages in this exam spreadsheet including this one.</t>
  </si>
  <si>
    <t>Open the  item named DROPBOX FOR EXAM 2 in the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</si>
</sst>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1"/>
      <color theme="1" tint="4.9989318521683403E-2"/>
      <name val="Calibri"/>
      <family val="2"/>
      <scheme val="minor"/>
    </font>
    <font>
      <b/>
      <u/>
      <sz val="14"/>
      <color rgb="FFFF0000"/>
      <name val="Calibri"/>
      <family val="2"/>
      <scheme val="minor"/>
    </font>
    <font>
      <b/>
      <u/>
      <sz val="11"/>
      <color theme="1"/>
      <name val="Calibri"/>
      <family val="2"/>
      <scheme val="minor"/>
    </font>
    <font>
      <b/>
      <sz val="14"/>
      <color theme="1"/>
      <name val="Calibri"/>
      <family val="2"/>
      <scheme val="minor"/>
    </font>
    <font>
      <b/>
      <i/>
      <sz val="14"/>
      <color rgb="FF002060"/>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7" xfId="0" applyNumberFormat="1" applyFont="1" applyBorder="1" applyAlignment="1">
      <alignment horizontal="left" indent="5"/>
    </xf>
    <xf numFmtId="6" fontId="12" fillId="0" borderId="7" xfId="0" applyNumberFormat="1" applyFont="1" applyBorder="1"/>
    <xf numFmtId="44" fontId="0" fillId="0" borderId="0" xfId="2" applyFont="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0" fontId="0" fillId="2" borderId="1" xfId="0" applyFill="1" applyBorder="1"/>
    <xf numFmtId="9" fontId="0" fillId="0" borderId="0" xfId="0" applyNumberFormat="1"/>
    <xf numFmtId="164" fontId="2" fillId="0" borderId="0" xfId="2" applyNumberFormat="1" applyFont="1" applyAlignment="1">
      <alignment horizontal="center"/>
    </xf>
    <xf numFmtId="41" fontId="3" fillId="0" borderId="0" xfId="0" applyNumberFormat="1" applyFont="1"/>
    <xf numFmtId="0" fontId="0" fillId="0" borderId="8" xfId="0" applyBorder="1" applyAlignment="1">
      <alignment horizontal="center"/>
    </xf>
    <xf numFmtId="0" fontId="0" fillId="0" borderId="4" xfId="0" applyBorder="1" applyAlignment="1">
      <alignment horizontal="center"/>
    </xf>
    <xf numFmtId="0" fontId="13" fillId="0" borderId="0" xfId="0" applyFont="1"/>
    <xf numFmtId="165" fontId="0" fillId="2" borderId="1" xfId="3" applyNumberFormat="1" applyFont="1" applyFill="1" applyBorder="1"/>
    <xf numFmtId="0" fontId="11" fillId="0" borderId="0" xfId="0" applyFont="1"/>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10" fontId="0" fillId="7" borderId="1" xfId="0" applyNumberFormat="1" applyFill="1" applyBorder="1"/>
    <xf numFmtId="164" fontId="0" fillId="4" borderId="5" xfId="2" applyNumberFormat="1" applyFont="1" applyFill="1" applyBorder="1"/>
    <xf numFmtId="0" fontId="3" fillId="4" borderId="14" xfId="0" applyFont="1" applyFill="1" applyBorder="1" applyAlignment="1">
      <alignment horizontal="center"/>
    </xf>
    <xf numFmtId="164" fontId="2" fillId="0" borderId="0" xfId="0" applyNumberFormat="1" applyFont="1"/>
    <xf numFmtId="10" fontId="2" fillId="0" borderId="0" xfId="3" applyNumberFormat="1" applyFont="1"/>
    <xf numFmtId="164" fontId="0" fillId="4" borderId="17" xfId="2" applyNumberFormat="1" applyFont="1" applyFill="1" applyBorder="1"/>
    <xf numFmtId="164" fontId="1" fillId="0" borderId="5" xfId="2" applyNumberFormat="1"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6" borderId="13" xfId="0" quotePrefix="1" applyFont="1" applyFill="1" applyBorder="1" applyAlignment="1">
      <alignment horizontal="center" vertical="center"/>
    </xf>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applyAlignment="1">
      <alignment horizontal="center"/>
    </xf>
    <xf numFmtId="164" fontId="1" fillId="0" borderId="22" xfId="2" applyNumberFormat="1" applyBorder="1" applyAlignment="1">
      <alignment horizontal="center"/>
    </xf>
    <xf numFmtId="164" fontId="2" fillId="0" borderId="6" xfId="2" applyNumberFormat="1" applyFont="1" applyBorder="1" applyAlignment="1">
      <alignment horizontal="center"/>
    </xf>
    <xf numFmtId="0" fontId="16"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164" fontId="0" fillId="4" borderId="22" xfId="2" applyNumberFormat="1" applyFont="1" applyFill="1" applyBorder="1"/>
    <xf numFmtId="0" fontId="3" fillId="4" borderId="21" xfId="0" applyFont="1" applyFill="1" applyBorder="1" applyAlignment="1">
      <alignment horizontal="center"/>
    </xf>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17" fillId="0" borderId="0" xfId="0" applyFont="1" applyAlignment="1">
      <alignment horizontal="center" vertical="center"/>
    </xf>
    <xf numFmtId="0" fontId="3" fillId="0" borderId="0" xfId="0" quotePrefix="1" applyFont="1" applyAlignment="1">
      <alignment horizont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3" fillId="8" borderId="1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1" xfId="0" applyFont="1" applyFill="1" applyBorder="1" applyAlignment="1">
      <alignment horizontal="center" vertical="center"/>
    </xf>
    <xf numFmtId="0" fontId="19" fillId="0" borderId="0" xfId="0" applyFont="1"/>
    <xf numFmtId="0" fontId="1" fillId="0" borderId="0" xfId="0" applyFont="1"/>
    <xf numFmtId="0" fontId="21" fillId="0" borderId="0" xfId="0" applyFont="1"/>
    <xf numFmtId="0" fontId="16"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151086</xdr:colOff>
      <xdr:row>5</xdr:row>
      <xdr:rowOff>0</xdr:rowOff>
    </xdr:from>
    <xdr:to>
      <xdr:col>9</xdr:col>
      <xdr:colOff>137949</xdr:colOff>
      <xdr:row>5</xdr:row>
      <xdr:rowOff>0</xdr:rowOff>
    </xdr:to>
    <xdr:sp macro="" textlink="">
      <xdr:nvSpPr>
        <xdr:cNvPr id="2" name="Rectangle 1">
          <a:extLst>
            <a:ext uri="{FF2B5EF4-FFF2-40B4-BE49-F238E27FC236}">
              <a16:creationId xmlns:a16="http://schemas.microsoft.com/office/drawing/2014/main" id="{51F13DF5-345A-466F-AE41-06EFCF3F10E2}"/>
            </a:ext>
          </a:extLst>
        </xdr:cNvPr>
        <xdr:cNvSpPr/>
      </xdr:nvSpPr>
      <xdr:spPr>
        <a:xfrm>
          <a:off x="151086" y="1872483"/>
          <a:ext cx="6749613" cy="750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3%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360. Your model must work for any allowable inputs.</a:t>
          </a:r>
        </a:p>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F6486AD2-3079-4559-AFAB-F52D30AA0D1B}"/>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2020 pro forma income statement and balance sheet for the firm whose 2018 and 2019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2020 is expected to change with sales by 105% of (that</a:t>
          </a:r>
          <a:r>
            <a:rPr lang="en-US" sz="1100" b="1" baseline="0">
              <a:solidFill>
                <a:schemeClr val="dk1"/>
              </a:solidFill>
              <a:effectLst/>
              <a:latin typeface="+mn-lt"/>
              <a:ea typeface="+mn-ea"/>
              <a:cs typeface="+mn-cs"/>
            </a:rPr>
            <a:t> is, it will be 5% more than) </a:t>
          </a:r>
          <a:r>
            <a:rPr lang="en-US" sz="1100" b="1">
              <a:solidFill>
                <a:schemeClr val="dk1"/>
              </a:solidFill>
              <a:effectLst/>
              <a:latin typeface="+mn-lt"/>
              <a:ea typeface="+mn-ea"/>
              <a:cs typeface="+mn-cs"/>
            </a:rPr>
            <a:t>the two-year arithmetic average of the proportion of this item in relation to sales</a:t>
          </a:r>
          <a:r>
            <a:rPr lang="en-US" sz="1100" b="1" baseline="0">
              <a:solidFill>
                <a:schemeClr val="dk1"/>
              </a:solidFill>
              <a:effectLst/>
              <a:latin typeface="+mn-lt"/>
              <a:ea typeface="+mn-ea"/>
              <a:cs typeface="+mn-cs"/>
            </a:rPr>
            <a:t> for 2018 and 2019.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2018 and 2019</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2020.  This equipment will be depreciated at $100,000 per year. Depreciation on existing Plant/Equipment will be the same as it was in 2019.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2020 is computed on the 2019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2020 using the information above, the inputs below, and the values that are given in the statements. The 2020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2020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161C-C7B5-4C5A-A49A-769D3B7ACED0}">
  <dimension ref="B1:K56"/>
  <sheetViews>
    <sheetView showGridLines="0" tabSelected="1" zoomScale="130" zoomScaleNormal="130" workbookViewId="0"/>
  </sheetViews>
  <sheetFormatPr defaultRowHeight="15" x14ac:dyDescent="0.25"/>
  <cols>
    <col min="1" max="1" width="2.7109375" customWidth="1"/>
    <col min="4" max="4" width="13.85546875" customWidth="1"/>
    <col min="5" max="5" width="30" customWidth="1"/>
  </cols>
  <sheetData>
    <row r="1" spans="2:5" ht="15.75" thickBot="1" x14ac:dyDescent="0.3"/>
    <row r="2" spans="2:5" ht="15.75" thickBot="1" x14ac:dyDescent="0.3">
      <c r="B2" t="s">
        <v>155</v>
      </c>
      <c r="E2" s="46"/>
    </row>
    <row r="3" spans="2:5" ht="15.75" thickBot="1" x14ac:dyDescent="0.3"/>
    <row r="4" spans="2:5" ht="15.75" thickBot="1" x14ac:dyDescent="0.3">
      <c r="B4" t="s">
        <v>156</v>
      </c>
      <c r="E4" s="46"/>
    </row>
    <row r="7" spans="2:5" ht="18.75" x14ac:dyDescent="0.3">
      <c r="B7" s="54" t="s">
        <v>53</v>
      </c>
    </row>
    <row r="8" spans="2:5" ht="18.75" x14ac:dyDescent="0.3">
      <c r="B8" s="54" t="s">
        <v>219</v>
      </c>
    </row>
    <row r="9" spans="2:5" ht="18.75" x14ac:dyDescent="0.3">
      <c r="B9" s="54" t="s">
        <v>58</v>
      </c>
    </row>
    <row r="10" spans="2:5" ht="11.1" customHeight="1" x14ac:dyDescent="0.3">
      <c r="B10" s="54"/>
    </row>
    <row r="11" spans="2:5" ht="18" customHeight="1" x14ac:dyDescent="0.3">
      <c r="B11" s="54" t="s">
        <v>220</v>
      </c>
    </row>
    <row r="12" spans="2:5" ht="18" customHeight="1" x14ac:dyDescent="0.3">
      <c r="B12" s="54" t="s">
        <v>221</v>
      </c>
    </row>
    <row r="13" spans="2:5" ht="18" customHeight="1" x14ac:dyDescent="0.3">
      <c r="B13" s="54" t="s">
        <v>222</v>
      </c>
    </row>
    <row r="14" spans="2:5" ht="18" customHeight="1" x14ac:dyDescent="0.3">
      <c r="B14" s="54" t="s">
        <v>223</v>
      </c>
    </row>
    <row r="15" spans="2:5" ht="11.1" customHeight="1" x14ac:dyDescent="0.3">
      <c r="B15" s="54"/>
    </row>
    <row r="16" spans="2:5" ht="18.75" x14ac:dyDescent="0.3">
      <c r="B16" s="54" t="s">
        <v>224</v>
      </c>
    </row>
    <row r="17" spans="2:2" ht="18.75" x14ac:dyDescent="0.3">
      <c r="B17" s="54" t="s">
        <v>225</v>
      </c>
    </row>
    <row r="18" spans="2:2" ht="11.1" customHeight="1" x14ac:dyDescent="0.3">
      <c r="B18" s="54"/>
    </row>
    <row r="19" spans="2:2" ht="18.75" x14ac:dyDescent="0.3">
      <c r="B19" s="54" t="s">
        <v>226</v>
      </c>
    </row>
    <row r="20" spans="2:2" ht="18.75" x14ac:dyDescent="0.3">
      <c r="B20" s="54" t="s">
        <v>227</v>
      </c>
    </row>
    <row r="21" spans="2:2" ht="18.75" x14ac:dyDescent="0.3">
      <c r="B21" s="54" t="s">
        <v>228</v>
      </c>
    </row>
    <row r="22" spans="2:2" ht="14.1" customHeight="1" x14ac:dyDescent="0.3">
      <c r="B22" s="54"/>
    </row>
    <row r="23" spans="2:2" x14ac:dyDescent="0.25">
      <c r="B23" t="s">
        <v>248</v>
      </c>
    </row>
    <row r="24" spans="2:2" ht="8.4499999999999993" customHeight="1" x14ac:dyDescent="0.3">
      <c r="B24" s="54"/>
    </row>
    <row r="25" spans="2:2" x14ac:dyDescent="0.25">
      <c r="B25" t="s">
        <v>54</v>
      </c>
    </row>
    <row r="26" spans="2:2" ht="6" customHeight="1" x14ac:dyDescent="0.25"/>
    <row r="27" spans="2:2" x14ac:dyDescent="0.25">
      <c r="B27" t="s">
        <v>229</v>
      </c>
    </row>
    <row r="29" spans="2:2" x14ac:dyDescent="0.25">
      <c r="B29" t="s">
        <v>230</v>
      </c>
    </row>
    <row r="30" spans="2:2" x14ac:dyDescent="0.25">
      <c r="B30" t="s">
        <v>231</v>
      </c>
    </row>
    <row r="31" spans="2:2" x14ac:dyDescent="0.25">
      <c r="B31" t="s">
        <v>232</v>
      </c>
    </row>
    <row r="33" spans="2:11" ht="15.75" thickBot="1" x14ac:dyDescent="0.3">
      <c r="B33" s="8"/>
      <c r="C33" s="8"/>
      <c r="D33" s="8"/>
      <c r="E33" s="8"/>
      <c r="F33" s="8"/>
      <c r="G33" s="8"/>
      <c r="H33" s="8"/>
      <c r="I33" s="8"/>
      <c r="J33" s="8"/>
      <c r="K33" s="8"/>
    </row>
    <row r="34" spans="2:11" s="110" customFormat="1" ht="15.75" x14ac:dyDescent="0.25"/>
    <row r="35" spans="2:11" ht="18.75" x14ac:dyDescent="0.3">
      <c r="B35" s="54" t="s">
        <v>72</v>
      </c>
    </row>
    <row r="37" spans="2:11" s="111" customFormat="1" ht="30.75" customHeight="1" x14ac:dyDescent="0.45">
      <c r="B37" t="s">
        <v>233</v>
      </c>
      <c r="C37" s="54" t="s">
        <v>234</v>
      </c>
    </row>
    <row r="38" spans="2:11" s="111" customFormat="1" ht="18.75" x14ac:dyDescent="0.3">
      <c r="B38" t="s">
        <v>233</v>
      </c>
      <c r="C38" s="54" t="s">
        <v>235</v>
      </c>
    </row>
    <row r="39" spans="2:11" s="111" customFormat="1" ht="18.75" x14ac:dyDescent="0.3">
      <c r="B39"/>
      <c r="C39" s="54" t="s">
        <v>236</v>
      </c>
    </row>
    <row r="40" spans="2:11" s="111" customFormat="1" ht="18.75" x14ac:dyDescent="0.3">
      <c r="B40"/>
      <c r="C40" s="54" t="s">
        <v>237</v>
      </c>
    </row>
    <row r="41" spans="2:11" s="111" customFormat="1" x14ac:dyDescent="0.25">
      <c r="B41"/>
      <c r="C41"/>
    </row>
    <row r="42" spans="2:11" s="111" customFormat="1" ht="18.75" x14ac:dyDescent="0.3">
      <c r="B42" s="112" t="s">
        <v>238</v>
      </c>
      <c r="C42"/>
    </row>
    <row r="43" spans="2:11" s="111" customFormat="1" x14ac:dyDescent="0.25">
      <c r="B43"/>
      <c r="C43"/>
    </row>
    <row r="44" spans="2:11" s="111" customFormat="1" x14ac:dyDescent="0.25">
      <c r="B44"/>
      <c r="C44" s="113" t="s">
        <v>239</v>
      </c>
    </row>
    <row r="45" spans="2:11" s="111" customFormat="1" x14ac:dyDescent="0.25">
      <c r="B45" t="s">
        <v>233</v>
      </c>
      <c r="C45" t="s">
        <v>240</v>
      </c>
    </row>
    <row r="46" spans="2:11" s="111" customFormat="1" x14ac:dyDescent="0.25">
      <c r="B46" t="s">
        <v>233</v>
      </c>
      <c r="C46" t="s">
        <v>241</v>
      </c>
    </row>
    <row r="47" spans="2:11" s="111" customFormat="1" x14ac:dyDescent="0.25">
      <c r="B47" t="s">
        <v>233</v>
      </c>
      <c r="C47" t="s">
        <v>242</v>
      </c>
    </row>
    <row r="48" spans="2:11" s="111" customFormat="1" x14ac:dyDescent="0.25">
      <c r="B48"/>
      <c r="C48"/>
    </row>
    <row r="49" spans="2:3" s="111" customFormat="1" x14ac:dyDescent="0.25">
      <c r="B49"/>
      <c r="C49" s="113" t="s">
        <v>243</v>
      </c>
    </row>
    <row r="50" spans="2:3" s="111" customFormat="1" x14ac:dyDescent="0.25">
      <c r="B50" t="s">
        <v>233</v>
      </c>
      <c r="C50" t="s">
        <v>249</v>
      </c>
    </row>
    <row r="51" spans="2:3" s="111" customFormat="1" x14ac:dyDescent="0.25">
      <c r="B51"/>
      <c r="C51" t="s">
        <v>244</v>
      </c>
    </row>
    <row r="52" spans="2:3" s="111" customFormat="1" x14ac:dyDescent="0.25">
      <c r="B52" t="s">
        <v>233</v>
      </c>
      <c r="C52" t="s">
        <v>245</v>
      </c>
    </row>
    <row r="53" spans="2:3" s="111" customFormat="1" x14ac:dyDescent="0.25">
      <c r="B53" t="s">
        <v>233</v>
      </c>
      <c r="C53" t="s">
        <v>242</v>
      </c>
    </row>
    <row r="54" spans="2:3" s="111" customFormat="1" x14ac:dyDescent="0.25">
      <c r="B54"/>
      <c r="C54"/>
    </row>
    <row r="55" spans="2:3" s="111" customFormat="1" x14ac:dyDescent="0.25">
      <c r="B55"/>
      <c r="C55" s="113" t="s">
        <v>246</v>
      </c>
    </row>
    <row r="56" spans="2:3" s="111" customFormat="1" x14ac:dyDescent="0.25">
      <c r="B56" t="s">
        <v>233</v>
      </c>
      <c r="C56" t="s">
        <v>247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F25" sqref="F25"/>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9" spans="3:23" x14ac:dyDescent="0.25">
      <c r="C19" s="6"/>
    </row>
    <row r="20" spans="3:23" x14ac:dyDescent="0.25">
      <c r="C20" s="15" t="s">
        <v>60</v>
      </c>
    </row>
    <row r="21" spans="3:23" ht="15.75" thickBot="1" x14ac:dyDescent="0.3">
      <c r="C21" s="6" t="s">
        <v>8</v>
      </c>
      <c r="F21" s="2">
        <v>560000</v>
      </c>
      <c r="G21" t="s">
        <v>88</v>
      </c>
      <c r="W21">
        <v>2</v>
      </c>
    </row>
    <row r="22" spans="3:23" ht="15.75" thickBot="1" x14ac:dyDescent="0.3">
      <c r="C22" s="6" t="s">
        <v>75</v>
      </c>
      <c r="F22" s="44">
        <v>4</v>
      </c>
      <c r="G22" t="s">
        <v>89</v>
      </c>
      <c r="H22" s="5"/>
    </row>
    <row r="23" spans="3:23" x14ac:dyDescent="0.25">
      <c r="C23" s="6" t="s">
        <v>9</v>
      </c>
      <c r="F23" s="3">
        <v>3.95E-2</v>
      </c>
      <c r="W23">
        <v>3</v>
      </c>
    </row>
    <row r="24" spans="3:23" ht="15.75" thickBot="1" x14ac:dyDescent="0.3">
      <c r="C24" s="6" t="s">
        <v>10</v>
      </c>
      <c r="F24" s="2">
        <v>150000</v>
      </c>
      <c r="G24" t="s">
        <v>90</v>
      </c>
      <c r="W24">
        <v>5</v>
      </c>
    </row>
    <row r="25" spans="3:23" ht="15.75" thickBot="1" x14ac:dyDescent="0.3">
      <c r="C25" s="6" t="s">
        <v>59</v>
      </c>
      <c r="G25" t="s">
        <v>91</v>
      </c>
      <c r="H25" s="53"/>
    </row>
    <row r="26" spans="3:23" ht="4.1500000000000004" customHeight="1" thickBot="1" x14ac:dyDescent="0.3">
      <c r="C26" s="42"/>
      <c r="D26" s="8"/>
      <c r="E26" s="8"/>
      <c r="F26" s="8"/>
      <c r="G26" s="8"/>
      <c r="H26" s="8"/>
      <c r="I26" s="8"/>
      <c r="J26" s="8"/>
      <c r="K26" s="8"/>
      <c r="L26" s="8"/>
      <c r="M26" s="8"/>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1"/>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45" zoomScaleNormal="145" workbookViewId="0">
      <selection activeCell="C22" sqref="C22"/>
    </sheetView>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61</v>
      </c>
      <c r="C18" s="64">
        <v>560000</v>
      </c>
      <c r="E18" s="45" t="s">
        <v>77</v>
      </c>
    </row>
    <row r="19" spans="2:7" ht="15.75" thickBot="1" x14ac:dyDescent="0.3">
      <c r="B19" s="45" t="s">
        <v>62</v>
      </c>
      <c r="C19" s="44">
        <v>10</v>
      </c>
      <c r="E19" s="45" t="s">
        <v>78</v>
      </c>
      <c r="G19" s="5"/>
    </row>
    <row r="20" spans="2:7" x14ac:dyDescent="0.25">
      <c r="B20" s="45" t="s">
        <v>16</v>
      </c>
      <c r="C20" s="65">
        <v>3.95E-2</v>
      </c>
    </row>
    <row r="21" spans="2:7" x14ac:dyDescent="0.25">
      <c r="B21" s="45" t="s">
        <v>63</v>
      </c>
      <c r="C21" s="64">
        <v>2500</v>
      </c>
      <c r="E21" s="45" t="s">
        <v>76</v>
      </c>
    </row>
    <row r="22" spans="2:7" ht="15.75" thickBot="1" x14ac:dyDescent="0.3">
      <c r="E22" s="45" t="s">
        <v>64</v>
      </c>
    </row>
    <row r="23" spans="2:7" ht="15.75" thickBot="1" x14ac:dyDescent="0.3">
      <c r="E23" s="45" t="s">
        <v>79</v>
      </c>
      <c r="G23" s="46"/>
    </row>
    <row r="25" spans="2:7" x14ac:dyDescent="0.25">
      <c r="E25" s="45" t="s">
        <v>65</v>
      </c>
    </row>
    <row r="26" spans="2:7" x14ac:dyDescent="0.25">
      <c r="E26" s="45" t="s">
        <v>66</v>
      </c>
    </row>
    <row r="27" spans="2:7" x14ac:dyDescent="0.25">
      <c r="E27" s="45" t="s">
        <v>67</v>
      </c>
    </row>
    <row r="28" spans="2:7" x14ac:dyDescent="0.25">
      <c r="E28" s="45" t="s">
        <v>68</v>
      </c>
    </row>
    <row r="29" spans="2:7" x14ac:dyDescent="0.25">
      <c r="E29" s="45" t="s">
        <v>69</v>
      </c>
    </row>
    <row r="30" spans="2:7" ht="15.75" thickBot="1" x14ac:dyDescent="0.3">
      <c r="E30" s="45" t="s">
        <v>70</v>
      </c>
    </row>
    <row r="31" spans="2:7" ht="15.75" thickBot="1" x14ac:dyDescent="0.3">
      <c r="E31" s="45" t="s">
        <v>71</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0"/>
  <sheetViews>
    <sheetView zoomScale="130" zoomScaleNormal="130" workbookViewId="0">
      <selection activeCell="G24" sqref="G24"/>
    </sheetView>
  </sheetViews>
  <sheetFormatPr defaultRowHeight="15" x14ac:dyDescent="0.25"/>
  <cols>
    <col min="1" max="1" width="4.28515625" customWidth="1"/>
    <col min="7" max="7" width="11.28515625" customWidth="1"/>
  </cols>
  <sheetData>
    <row r="2" spans="2:2" ht="15.75" customHeight="1" x14ac:dyDescent="0.25">
      <c r="B2" t="s">
        <v>101</v>
      </c>
    </row>
    <row r="3" spans="2:2" ht="15.75" customHeight="1" x14ac:dyDescent="0.25">
      <c r="B3" t="s">
        <v>157</v>
      </c>
    </row>
    <row r="4" spans="2:2" ht="15.75" customHeight="1" x14ac:dyDescent="0.25">
      <c r="B4" t="s">
        <v>158</v>
      </c>
    </row>
    <row r="5" spans="2:2" ht="23.1" customHeight="1" x14ac:dyDescent="0.25">
      <c r="B5" t="s">
        <v>144</v>
      </c>
    </row>
    <row r="6" spans="2:2" ht="15.75" customHeight="1" x14ac:dyDescent="0.25">
      <c r="B6" t="s">
        <v>159</v>
      </c>
    </row>
    <row r="7" spans="2:2" ht="15.75" customHeight="1" x14ac:dyDescent="0.25">
      <c r="B7" t="s">
        <v>160</v>
      </c>
    </row>
    <row r="8" spans="2:2" ht="15.75" customHeight="1" x14ac:dyDescent="0.25">
      <c r="B8" t="s">
        <v>124</v>
      </c>
    </row>
    <row r="9" spans="2:2" ht="6" customHeight="1" x14ac:dyDescent="0.25"/>
    <row r="10" spans="2:2" ht="15.75" customHeight="1" x14ac:dyDescent="0.25">
      <c r="B10" t="s">
        <v>108</v>
      </c>
    </row>
    <row r="11" spans="2:2" ht="15.75" customHeight="1" x14ac:dyDescent="0.25">
      <c r="B11" t="s">
        <v>109</v>
      </c>
    </row>
    <row r="12" spans="2:2" ht="15.75" customHeight="1" x14ac:dyDescent="0.25">
      <c r="B12" t="s">
        <v>110</v>
      </c>
    </row>
    <row r="13" spans="2:2" ht="6.75" customHeight="1" x14ac:dyDescent="0.25"/>
    <row r="14" spans="2:2" ht="15.75" customHeight="1" x14ac:dyDescent="0.25">
      <c r="B14" t="s">
        <v>104</v>
      </c>
    </row>
    <row r="15" spans="2:2" ht="15.75" customHeight="1" x14ac:dyDescent="0.25">
      <c r="B15" t="s">
        <v>105</v>
      </c>
    </row>
    <row r="16" spans="2:2" ht="7.5" customHeight="1" thickBot="1" x14ac:dyDescent="0.3"/>
    <row r="17" spans="2:11" ht="15.75" thickBot="1" x14ac:dyDescent="0.3">
      <c r="C17" t="s">
        <v>102</v>
      </c>
      <c r="H17" s="61">
        <v>5.5E-2</v>
      </c>
    </row>
    <row r="18" spans="2:11" ht="9" customHeight="1" thickBot="1" x14ac:dyDescent="0.3">
      <c r="B18" s="8"/>
      <c r="C18" s="8"/>
      <c r="D18" s="8"/>
      <c r="E18" s="8"/>
      <c r="F18" s="8"/>
      <c r="G18" s="8"/>
      <c r="H18" s="8"/>
      <c r="I18" s="8"/>
      <c r="J18" s="8"/>
      <c r="K18" s="8"/>
    </row>
    <row r="19" spans="2:11" ht="15.75" thickBot="1" x14ac:dyDescent="0.3">
      <c r="B19" s="93" t="s">
        <v>103</v>
      </c>
      <c r="C19" s="93"/>
      <c r="D19" s="93"/>
      <c r="E19" s="93"/>
      <c r="F19" s="93"/>
      <c r="G19" s="93"/>
      <c r="H19" s="93"/>
      <c r="I19" s="93"/>
      <c r="J19" s="93"/>
      <c r="K19" s="93"/>
    </row>
    <row r="20" spans="2:11" ht="7.9" customHeight="1" x14ac:dyDescent="0.25"/>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60" zoomScaleNormal="160" workbookViewId="0">
      <selection activeCell="F9" sqref="F9"/>
    </sheetView>
  </sheetViews>
  <sheetFormatPr defaultColWidth="9.140625" defaultRowHeight="15" x14ac:dyDescent="0.25"/>
  <cols>
    <col min="1" max="1" width="4.28515625" customWidth="1"/>
    <col min="6" max="6" width="13.28515625" bestFit="1" customWidth="1"/>
    <col min="7" max="7" width="12" customWidth="1"/>
    <col min="8" max="8" width="12.140625" customWidth="1"/>
    <col min="9" max="9" width="11.7109375" customWidth="1"/>
  </cols>
  <sheetData>
    <row r="2" spans="2:11" x14ac:dyDescent="0.25">
      <c r="B2" s="15" t="s">
        <v>143</v>
      </c>
    </row>
    <row r="4" spans="2:11" x14ac:dyDescent="0.25">
      <c r="B4" s="15" t="s">
        <v>60</v>
      </c>
    </row>
    <row r="5" spans="2:11" s="15" customFormat="1" x14ac:dyDescent="0.25">
      <c r="B5" s="7" t="s">
        <v>8</v>
      </c>
      <c r="F5" s="73">
        <v>590000</v>
      </c>
    </row>
    <row r="6" spans="2:11" s="15" customFormat="1" x14ac:dyDescent="0.25">
      <c r="B6" s="7" t="s">
        <v>128</v>
      </c>
      <c r="F6" s="74">
        <v>4</v>
      </c>
    </row>
    <row r="7" spans="2:11" s="15" customFormat="1" x14ac:dyDescent="0.25">
      <c r="B7" s="7" t="s">
        <v>9</v>
      </c>
      <c r="F7" s="75">
        <v>3.95E-2</v>
      </c>
    </row>
    <row r="8" spans="2:11" s="15" customFormat="1" x14ac:dyDescent="0.25">
      <c r="B8" s="7"/>
      <c r="F8" s="76"/>
    </row>
    <row r="9" spans="2:11" s="15" customFormat="1" x14ac:dyDescent="0.25">
      <c r="B9" s="7" t="s">
        <v>113</v>
      </c>
      <c r="F9" s="77"/>
    </row>
    <row r="10" spans="2:11" s="15" customFormat="1" x14ac:dyDescent="0.25">
      <c r="B10" s="7"/>
    </row>
    <row r="11" spans="2:11" x14ac:dyDescent="0.25">
      <c r="B11" s="78" t="s">
        <v>114</v>
      </c>
    </row>
    <row r="12" spans="2:11" x14ac:dyDescent="0.25">
      <c r="B12" s="78" t="s">
        <v>115</v>
      </c>
    </row>
    <row r="13" spans="2:11" x14ac:dyDescent="0.25">
      <c r="B13" s="78" t="s">
        <v>116</v>
      </c>
    </row>
    <row r="14" spans="2:11" x14ac:dyDescent="0.25">
      <c r="B14" s="78" t="s">
        <v>117</v>
      </c>
    </row>
    <row r="15" spans="2:11" ht="15.75" thickBot="1" x14ac:dyDescent="0.3"/>
    <row r="16" spans="2:11" ht="15.75" thickBot="1" x14ac:dyDescent="0.3">
      <c r="B16" s="94" t="s">
        <v>118</v>
      </c>
      <c r="C16" s="94"/>
      <c r="D16" s="94"/>
      <c r="E16" s="94"/>
      <c r="F16" s="94"/>
      <c r="G16" s="94"/>
      <c r="H16" s="94"/>
      <c r="I16" s="94"/>
      <c r="J16" s="94"/>
      <c r="K16" s="94"/>
    </row>
    <row r="18" spans="2:11" x14ac:dyDescent="0.25">
      <c r="B18" s="79" t="s">
        <v>119</v>
      </c>
    </row>
    <row r="19" spans="2:11" ht="15.75" thickBot="1" x14ac:dyDescent="0.3"/>
    <row r="20" spans="2:11" ht="15.75" thickBot="1" x14ac:dyDescent="0.3">
      <c r="C20" s="15" t="s">
        <v>120</v>
      </c>
      <c r="I20" s="46"/>
    </row>
    <row r="21" spans="2:11" ht="15.75" thickBot="1" x14ac:dyDescent="0.3">
      <c r="C21" s="15" t="s">
        <v>121</v>
      </c>
      <c r="I21" s="46"/>
    </row>
    <row r="22" spans="2:11" ht="15.75" thickBot="1" x14ac:dyDescent="0.3">
      <c r="C22" s="15" t="s">
        <v>122</v>
      </c>
      <c r="I22" s="46"/>
    </row>
    <row r="23" spans="2:11" ht="15.75" thickBot="1" x14ac:dyDescent="0.3">
      <c r="C23" s="15" t="s">
        <v>123</v>
      </c>
      <c r="I23" s="46"/>
    </row>
    <row r="24" spans="2:11" ht="15.75" thickBot="1" x14ac:dyDescent="0.3"/>
    <row r="25" spans="2:11" ht="15.75" thickBot="1" x14ac:dyDescent="0.3">
      <c r="B25" s="94" t="s">
        <v>103</v>
      </c>
      <c r="C25" s="94"/>
      <c r="D25" s="94"/>
      <c r="E25" s="94"/>
      <c r="F25" s="94"/>
      <c r="G25" s="94"/>
      <c r="H25" s="94"/>
      <c r="I25" s="94"/>
      <c r="J25" s="94"/>
      <c r="K25" s="94"/>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5"/>
  <sheetViews>
    <sheetView zoomScale="130" zoomScaleNormal="13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1" t="s">
        <v>81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3" t="s">
        <v>0</v>
      </c>
      <c r="C11" t="s">
        <v>2</v>
      </c>
    </row>
    <row r="12" spans="2:8" x14ac:dyDescent="0.25">
      <c r="C12" t="s">
        <v>82</v>
      </c>
    </row>
    <row r="13" spans="2:8" x14ac:dyDescent="0.25">
      <c r="C13" t="s">
        <v>125</v>
      </c>
    </row>
    <row r="14" spans="2:8" x14ac:dyDescent="0.25">
      <c r="C14" t="s">
        <v>111</v>
      </c>
    </row>
    <row r="15" spans="2:8" ht="15.75" thickBot="1" x14ac:dyDescent="0.3"/>
    <row r="16" spans="2:8" ht="15.75" thickBot="1" x14ac:dyDescent="0.3">
      <c r="D16" s="81" t="s">
        <v>83</v>
      </c>
      <c r="E16" s="82" t="s">
        <v>4</v>
      </c>
    </row>
    <row r="17" spans="3:10" x14ac:dyDescent="0.25">
      <c r="D17" s="83">
        <v>1</v>
      </c>
      <c r="E17" s="84">
        <v>0</v>
      </c>
    </row>
    <row r="18" spans="3:10" x14ac:dyDescent="0.25">
      <c r="D18" s="51">
        <v>2</v>
      </c>
      <c r="E18" s="67">
        <v>0</v>
      </c>
    </row>
    <row r="19" spans="3:10" x14ac:dyDescent="0.25">
      <c r="D19" s="51">
        <v>3</v>
      </c>
      <c r="E19" s="67">
        <v>0</v>
      </c>
    </row>
    <row r="20" spans="3:10" x14ac:dyDescent="0.25">
      <c r="D20" s="51">
        <v>4</v>
      </c>
      <c r="E20" s="67">
        <v>0</v>
      </c>
    </row>
    <row r="21" spans="3:10" x14ac:dyDescent="0.25">
      <c r="D21" s="51">
        <v>5</v>
      </c>
      <c r="E21" s="80">
        <v>7850</v>
      </c>
      <c r="F21" t="s">
        <v>5</v>
      </c>
    </row>
    <row r="22" spans="3:10" x14ac:dyDescent="0.25">
      <c r="D22" s="51">
        <v>6</v>
      </c>
      <c r="E22" s="67">
        <f t="shared" ref="E22" si="0">E21</f>
        <v>7850</v>
      </c>
      <c r="J22" s="47"/>
    </row>
    <row r="23" spans="3:10" x14ac:dyDescent="0.25">
      <c r="D23" s="51">
        <v>7</v>
      </c>
      <c r="E23" s="67">
        <f t="shared" ref="E22:E25" si="1">E22</f>
        <v>7850</v>
      </c>
    </row>
    <row r="24" spans="3:10" x14ac:dyDescent="0.25">
      <c r="D24" s="51">
        <v>8</v>
      </c>
      <c r="E24" s="67">
        <f t="shared" si="1"/>
        <v>7850</v>
      </c>
    </row>
    <row r="25" spans="3:10" x14ac:dyDescent="0.25">
      <c r="D25" s="51">
        <v>9</v>
      </c>
      <c r="E25" s="67">
        <f t="shared" si="1"/>
        <v>7850</v>
      </c>
    </row>
    <row r="26" spans="3:10" ht="15.75" thickBot="1" x14ac:dyDescent="0.3">
      <c r="D26" s="50">
        <v>10</v>
      </c>
      <c r="E26" s="85">
        <v>12500</v>
      </c>
      <c r="F26" t="s">
        <v>5</v>
      </c>
    </row>
    <row r="27" spans="3:10" x14ac:dyDescent="0.25">
      <c r="D27" s="12"/>
      <c r="E27" s="48"/>
    </row>
    <row r="28" spans="3:10" x14ac:dyDescent="0.25">
      <c r="C28" t="s">
        <v>84</v>
      </c>
      <c r="E28" s="3">
        <v>0.05</v>
      </c>
    </row>
    <row r="30" spans="3:10" x14ac:dyDescent="0.25">
      <c r="C30" t="s">
        <v>85</v>
      </c>
    </row>
    <row r="31" spans="3:10" x14ac:dyDescent="0.25">
      <c r="C31" t="s">
        <v>86</v>
      </c>
    </row>
    <row r="32" spans="3:10" x14ac:dyDescent="0.25">
      <c r="C32" t="s">
        <v>163</v>
      </c>
    </row>
    <row r="33" spans="2:6" ht="15.75" thickBot="1" x14ac:dyDescent="0.3"/>
    <row r="34" spans="2:6" ht="15.75" thickBot="1" x14ac:dyDescent="0.3">
      <c r="C34" t="s">
        <v>87</v>
      </c>
      <c r="D34" s="95"/>
      <c r="E34" s="96"/>
    </row>
    <row r="36" spans="2:6" x14ac:dyDescent="0.25">
      <c r="B36" s="43" t="s">
        <v>1</v>
      </c>
      <c r="C36" t="s">
        <v>92</v>
      </c>
    </row>
    <row r="37" spans="2:6" x14ac:dyDescent="0.25">
      <c r="C37" t="s">
        <v>95</v>
      </c>
    </row>
    <row r="38" spans="2:6" x14ac:dyDescent="0.25">
      <c r="C38" t="s">
        <v>127</v>
      </c>
    </row>
    <row r="39" spans="2:6" ht="15.75" thickBot="1" x14ac:dyDescent="0.3"/>
    <row r="40" spans="2:6" ht="15.75" thickBot="1" x14ac:dyDescent="0.3">
      <c r="C40" s="55" t="s">
        <v>93</v>
      </c>
      <c r="F40" s="56">
        <v>5.9499999999999997E-2</v>
      </c>
    </row>
    <row r="41" spans="2:6" ht="10.5" customHeight="1" thickBot="1" x14ac:dyDescent="0.3">
      <c r="E41" s="8"/>
      <c r="F41" s="8"/>
    </row>
    <row r="42" spans="2:6" ht="45.75" thickBot="1" x14ac:dyDescent="0.3">
      <c r="E42" s="59" t="s">
        <v>100</v>
      </c>
      <c r="F42" s="59" t="s">
        <v>94</v>
      </c>
    </row>
    <row r="43" spans="2:6" ht="15.75" thickBot="1" x14ac:dyDescent="0.3">
      <c r="E43" s="12" t="s">
        <v>96</v>
      </c>
      <c r="F43" s="58"/>
    </row>
    <row r="44" spans="2:6" ht="15.75" thickBot="1" x14ac:dyDescent="0.3">
      <c r="E44" s="12" t="s">
        <v>97</v>
      </c>
      <c r="F44" s="57"/>
    </row>
    <row r="45" spans="2:6" ht="15.75" thickBot="1" x14ac:dyDescent="0.3">
      <c r="E45" s="12" t="s">
        <v>99</v>
      </c>
      <c r="F45" s="57"/>
    </row>
    <row r="46" spans="2:6" ht="15.75" thickBot="1" x14ac:dyDescent="0.3">
      <c r="E46" s="60" t="s">
        <v>98</v>
      </c>
      <c r="F46" s="53"/>
    </row>
    <row r="49" spans="2:4" x14ac:dyDescent="0.25">
      <c r="B49" s="43" t="s">
        <v>6</v>
      </c>
      <c r="C49" t="s">
        <v>73</v>
      </c>
    </row>
    <row r="50" spans="2:4" x14ac:dyDescent="0.25">
      <c r="B50" s="43"/>
    </row>
    <row r="51" spans="2:4" x14ac:dyDescent="0.25">
      <c r="B51" s="43"/>
      <c r="D51" s="86" t="s">
        <v>129</v>
      </c>
    </row>
    <row r="52" spans="2:4" x14ac:dyDescent="0.25">
      <c r="B52" s="43"/>
      <c r="C52" t="s">
        <v>130</v>
      </c>
      <c r="D52" s="87">
        <v>0</v>
      </c>
    </row>
    <row r="53" spans="2:4" x14ac:dyDescent="0.25">
      <c r="B53" s="43"/>
      <c r="C53" t="s">
        <v>131</v>
      </c>
      <c r="D53" s="87">
        <v>0</v>
      </c>
    </row>
    <row r="54" spans="2:4" x14ac:dyDescent="0.25">
      <c r="B54" s="43"/>
      <c r="C54" t="s">
        <v>132</v>
      </c>
      <c r="D54" s="87">
        <v>0</v>
      </c>
    </row>
    <row r="55" spans="2:4" x14ac:dyDescent="0.25">
      <c r="B55" s="43"/>
      <c r="C55" t="s">
        <v>133</v>
      </c>
      <c r="D55" s="87">
        <v>1000</v>
      </c>
    </row>
    <row r="56" spans="2:4" x14ac:dyDescent="0.25">
      <c r="B56" s="43"/>
      <c r="C56" t="s">
        <v>134</v>
      </c>
      <c r="D56" s="88">
        <v>1000</v>
      </c>
    </row>
    <row r="57" spans="2:4" x14ac:dyDescent="0.25">
      <c r="B57" s="43"/>
      <c r="C57" t="s">
        <v>136</v>
      </c>
      <c r="D57" s="88">
        <v>1000</v>
      </c>
    </row>
    <row r="58" spans="2:4" x14ac:dyDescent="0.25">
      <c r="B58" s="43"/>
      <c r="C58" t="s">
        <v>137</v>
      </c>
      <c r="D58" s="88" t="s">
        <v>135</v>
      </c>
    </row>
    <row r="59" spans="2:4" x14ac:dyDescent="0.25">
      <c r="B59" s="43"/>
      <c r="C59" t="s">
        <v>138</v>
      </c>
      <c r="D59" s="88" t="s">
        <v>135</v>
      </c>
    </row>
    <row r="60" spans="2:4" x14ac:dyDescent="0.25">
      <c r="B60" s="43"/>
      <c r="C60" t="s">
        <v>139</v>
      </c>
      <c r="D60" s="87">
        <v>1000</v>
      </c>
    </row>
    <row r="61" spans="2:4" x14ac:dyDescent="0.25">
      <c r="B61" s="43"/>
      <c r="C61" t="s">
        <v>140</v>
      </c>
      <c r="D61" s="87">
        <v>1000</v>
      </c>
    </row>
    <row r="62" spans="2:4" x14ac:dyDescent="0.25">
      <c r="B62" s="43"/>
      <c r="C62" t="s">
        <v>141</v>
      </c>
      <c r="D62" s="87">
        <v>1500</v>
      </c>
    </row>
    <row r="63" spans="2:4" x14ac:dyDescent="0.25">
      <c r="B63" s="43"/>
    </row>
    <row r="64" spans="2:4" ht="17.45" customHeight="1" x14ac:dyDescent="0.25">
      <c r="C64" t="s">
        <v>161</v>
      </c>
    </row>
    <row r="65" spans="2:3" x14ac:dyDescent="0.25">
      <c r="C65" t="s">
        <v>145</v>
      </c>
    </row>
    <row r="66" spans="2:3" x14ac:dyDescent="0.25">
      <c r="C66" t="s">
        <v>74</v>
      </c>
    </row>
    <row r="67" spans="2:3" x14ac:dyDescent="0.25">
      <c r="C67" t="s">
        <v>80</v>
      </c>
    </row>
    <row r="68" spans="2:3" x14ac:dyDescent="0.25">
      <c r="C68" t="s">
        <v>164</v>
      </c>
    </row>
    <row r="69" spans="2:3" x14ac:dyDescent="0.25">
      <c r="C69" s="52"/>
    </row>
    <row r="80" spans="2:3" x14ac:dyDescent="0.25">
      <c r="B80" s="43" t="s">
        <v>7</v>
      </c>
      <c r="C80" t="s">
        <v>20</v>
      </c>
    </row>
    <row r="81" spans="2:14" ht="17.25" x14ac:dyDescent="0.4">
      <c r="C81" t="s">
        <v>162</v>
      </c>
      <c r="I81" s="22" t="s">
        <v>3</v>
      </c>
      <c r="J81" s="22" t="s">
        <v>17</v>
      </c>
      <c r="K81" s="22" t="s">
        <v>18</v>
      </c>
      <c r="L81" s="22" t="s">
        <v>28</v>
      </c>
      <c r="M81" s="22" t="s">
        <v>19</v>
      </c>
      <c r="N81" s="22"/>
    </row>
    <row r="82" spans="2:14" x14ac:dyDescent="0.25">
      <c r="C82" t="s">
        <v>126</v>
      </c>
      <c r="I82" s="21">
        <v>1</v>
      </c>
      <c r="J82">
        <v>2500</v>
      </c>
      <c r="K82">
        <v>1800</v>
      </c>
      <c r="L82">
        <v>300</v>
      </c>
      <c r="M82">
        <v>125</v>
      </c>
    </row>
    <row r="83" spans="2:14" ht="15.75" thickBot="1" x14ac:dyDescent="0.3">
      <c r="I83" s="21">
        <v>2</v>
      </c>
      <c r="J83">
        <v>3000</v>
      </c>
      <c r="K83">
        <v>2200</v>
      </c>
      <c r="L83">
        <v>315</v>
      </c>
      <c r="M83">
        <v>150</v>
      </c>
    </row>
    <row r="84" spans="2:14" ht="15.75" thickBot="1" x14ac:dyDescent="0.3">
      <c r="C84" s="7" t="s">
        <v>21</v>
      </c>
      <c r="E84" s="23">
        <v>8</v>
      </c>
      <c r="I84" s="21">
        <v>3</v>
      </c>
      <c r="J84">
        <v>3250</v>
      </c>
      <c r="K84">
        <v>2400</v>
      </c>
      <c r="L84">
        <v>325</v>
      </c>
      <c r="M84">
        <v>162</v>
      </c>
    </row>
    <row r="85" spans="2:14" ht="15.75" thickBot="1" x14ac:dyDescent="0.3">
      <c r="C85" s="15"/>
      <c r="I85" s="21">
        <v>4</v>
      </c>
      <c r="J85">
        <v>4000</v>
      </c>
      <c r="K85">
        <v>3100</v>
      </c>
      <c r="L85">
        <v>400</v>
      </c>
      <c r="M85">
        <v>200</v>
      </c>
    </row>
    <row r="86" spans="2:14" ht="15.75" thickBot="1" x14ac:dyDescent="0.3">
      <c r="C86" s="7" t="s">
        <v>18</v>
      </c>
      <c r="E86" s="24"/>
      <c r="I86" s="21">
        <v>5</v>
      </c>
      <c r="J86">
        <v>4500</v>
      </c>
      <c r="K86">
        <v>3300</v>
      </c>
      <c r="L86">
        <v>430</v>
      </c>
      <c r="M86">
        <v>225</v>
      </c>
    </row>
    <row r="87" spans="2:14" x14ac:dyDescent="0.25">
      <c r="I87" s="21">
        <v>6</v>
      </c>
      <c r="J87">
        <v>5200</v>
      </c>
      <c r="K87">
        <v>3900</v>
      </c>
      <c r="L87">
        <v>450</v>
      </c>
      <c r="M87">
        <v>260</v>
      </c>
    </row>
    <row r="88" spans="2:14" x14ac:dyDescent="0.25">
      <c r="I88" s="21">
        <v>7</v>
      </c>
      <c r="J88">
        <v>5900</v>
      </c>
      <c r="K88">
        <v>4400</v>
      </c>
      <c r="L88">
        <v>500</v>
      </c>
      <c r="M88">
        <v>295</v>
      </c>
    </row>
    <row r="89" spans="2:14" x14ac:dyDescent="0.25">
      <c r="I89" s="21">
        <v>8</v>
      </c>
      <c r="J89">
        <v>6500</v>
      </c>
      <c r="K89">
        <v>4800</v>
      </c>
      <c r="L89">
        <v>550</v>
      </c>
      <c r="M89">
        <v>325</v>
      </c>
    </row>
    <row r="90" spans="2:14" x14ac:dyDescent="0.25">
      <c r="I90" s="21">
        <v>9</v>
      </c>
      <c r="J90">
        <v>8000</v>
      </c>
      <c r="K90">
        <v>6000</v>
      </c>
      <c r="L90">
        <v>590</v>
      </c>
      <c r="M90">
        <v>400</v>
      </c>
    </row>
    <row r="91" spans="2:14" x14ac:dyDescent="0.25">
      <c r="I91" s="21">
        <v>10</v>
      </c>
      <c r="J91">
        <v>9250</v>
      </c>
      <c r="K91">
        <v>6900</v>
      </c>
      <c r="L91">
        <v>700</v>
      </c>
      <c r="M91">
        <v>475</v>
      </c>
    </row>
    <row r="93" spans="2:14" x14ac:dyDescent="0.25">
      <c r="B93" s="43" t="s">
        <v>106</v>
      </c>
      <c r="C93" t="s">
        <v>112</v>
      </c>
    </row>
    <row r="94" spans="2:14" x14ac:dyDescent="0.25">
      <c r="C94" t="s">
        <v>165</v>
      </c>
    </row>
    <row r="95" spans="2:14" ht="15.75" thickBot="1" x14ac:dyDescent="0.3"/>
    <row r="96" spans="2:14" ht="15.75" thickBot="1" x14ac:dyDescent="0.3">
      <c r="C96" s="16" t="s">
        <v>3</v>
      </c>
      <c r="D96" s="17" t="s">
        <v>17</v>
      </c>
    </row>
    <row r="97" spans="2:4" x14ac:dyDescent="0.25">
      <c r="C97" s="90">
        <v>2009</v>
      </c>
      <c r="D97" s="89">
        <v>2460580</v>
      </c>
    </row>
    <row r="98" spans="2:4" x14ac:dyDescent="0.25">
      <c r="C98" s="18">
        <v>2010</v>
      </c>
      <c r="D98" s="62">
        <v>2726614</v>
      </c>
    </row>
    <row r="99" spans="2:4" x14ac:dyDescent="0.25">
      <c r="C99" s="18">
        <v>2011</v>
      </c>
      <c r="D99" s="62">
        <v>2618912</v>
      </c>
    </row>
    <row r="100" spans="2:4" x14ac:dyDescent="0.25">
      <c r="C100" s="18">
        <v>2012</v>
      </c>
      <c r="D100" s="62">
        <v>2845692</v>
      </c>
    </row>
    <row r="101" spans="2:4" x14ac:dyDescent="0.25">
      <c r="C101" s="18">
        <v>2013</v>
      </c>
      <c r="D101" s="62">
        <v>3021256</v>
      </c>
    </row>
    <row r="102" spans="2:4" x14ac:dyDescent="0.25">
      <c r="C102" s="18">
        <v>2014</v>
      </c>
      <c r="D102" s="62">
        <v>2956123</v>
      </c>
    </row>
    <row r="103" spans="2:4" x14ac:dyDescent="0.25">
      <c r="C103" s="63">
        <v>2015</v>
      </c>
      <c r="D103" s="66">
        <v>3181235</v>
      </c>
    </row>
    <row r="104" spans="2:4" x14ac:dyDescent="0.25">
      <c r="C104" s="63">
        <v>2016</v>
      </c>
      <c r="D104" s="66">
        <v>3216548</v>
      </c>
    </row>
    <row r="105" spans="2:4" x14ac:dyDescent="0.25">
      <c r="C105" s="63">
        <v>2017</v>
      </c>
      <c r="D105" s="66">
        <v>3521654</v>
      </c>
    </row>
    <row r="106" spans="2:4" x14ac:dyDescent="0.25">
      <c r="C106" s="63">
        <v>2018</v>
      </c>
      <c r="D106" s="66">
        <v>3642925</v>
      </c>
    </row>
    <row r="107" spans="2:4" x14ac:dyDescent="0.25">
      <c r="C107" s="63">
        <v>2019</v>
      </c>
      <c r="D107" s="66">
        <v>3381955</v>
      </c>
    </row>
    <row r="108" spans="2:4" ht="15.75" thickBot="1" x14ac:dyDescent="0.3">
      <c r="C108" s="19">
        <v>2020</v>
      </c>
      <c r="D108" s="20"/>
    </row>
    <row r="111" spans="2:4" x14ac:dyDescent="0.25">
      <c r="B111" s="43" t="s">
        <v>107</v>
      </c>
      <c r="C111" t="s">
        <v>142</v>
      </c>
    </row>
    <row r="112" spans="2:4" x14ac:dyDescent="0.25">
      <c r="C112" t="s">
        <v>146</v>
      </c>
    </row>
    <row r="113" spans="3:3" x14ac:dyDescent="0.25">
      <c r="C113" t="s">
        <v>147</v>
      </c>
    </row>
    <row r="114" spans="3:3" x14ac:dyDescent="0.25">
      <c r="C114" t="s">
        <v>148</v>
      </c>
    </row>
    <row r="115" spans="3:3" x14ac:dyDescent="0.25">
      <c r="C115" t="s">
        <v>166</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EEE7-52BB-474C-813A-94D4386D988A}">
  <dimension ref="B24:L73"/>
  <sheetViews>
    <sheetView zoomScale="145" zoomScaleNormal="145" workbookViewId="0"/>
  </sheetViews>
  <sheetFormatPr defaultColWidth="8.7109375" defaultRowHeight="15" x14ac:dyDescent="0.25"/>
  <cols>
    <col min="1" max="1" width="6.28515625" style="25" customWidth="1"/>
    <col min="2" max="2" width="4" style="49" customWidth="1"/>
    <col min="3" max="3" width="30.7109375" style="49" customWidth="1"/>
    <col min="4" max="4" width="17" style="25" customWidth="1"/>
    <col min="5" max="6" width="14.5703125" style="25" customWidth="1"/>
    <col min="7" max="16384" width="8.7109375" style="25"/>
  </cols>
  <sheetData>
    <row r="24" spans="3:6" ht="15.75" thickBot="1" x14ac:dyDescent="0.3"/>
    <row r="25" spans="3:6" ht="19.5" customHeight="1" thickBot="1" x14ac:dyDescent="0.3">
      <c r="C25" s="97" t="s">
        <v>57</v>
      </c>
      <c r="D25" s="98"/>
      <c r="E25" s="98"/>
      <c r="F25" s="98"/>
    </row>
    <row r="26" spans="3:6" ht="16.149999999999999" customHeight="1" x14ac:dyDescent="0.25">
      <c r="C26" s="71" t="s">
        <v>149</v>
      </c>
      <c r="F26" s="70">
        <v>-0.15</v>
      </c>
    </row>
    <row r="27" spans="3:6" x14ac:dyDescent="0.25">
      <c r="C27" s="71" t="s">
        <v>56</v>
      </c>
      <c r="F27" s="70">
        <v>2.2499999999999999E-2</v>
      </c>
    </row>
    <row r="28" spans="3:6" x14ac:dyDescent="0.25">
      <c r="C28" s="71" t="s">
        <v>55</v>
      </c>
      <c r="F28" s="70">
        <v>4.8500000000000001E-2</v>
      </c>
    </row>
    <row r="29" spans="3:6" x14ac:dyDescent="0.25">
      <c r="C29" s="71" t="s">
        <v>150</v>
      </c>
      <c r="F29" s="69">
        <v>0.28000000000000003</v>
      </c>
    </row>
    <row r="30" spans="3:6" x14ac:dyDescent="0.25">
      <c r="C30" s="71" t="s">
        <v>151</v>
      </c>
      <c r="F30" s="68">
        <v>50000</v>
      </c>
    </row>
    <row r="31" spans="3:6" x14ac:dyDescent="0.25">
      <c r="C31" s="71" t="s">
        <v>152</v>
      </c>
      <c r="F31" s="68">
        <v>225000</v>
      </c>
    </row>
    <row r="32" spans="3:6" x14ac:dyDescent="0.25">
      <c r="C32" s="71" t="s">
        <v>153</v>
      </c>
      <c r="F32" s="68">
        <v>75000</v>
      </c>
    </row>
    <row r="33" spans="3:12" ht="7.5" customHeight="1" thickBot="1" x14ac:dyDescent="0.3">
      <c r="C33" s="39"/>
      <c r="D33" s="29"/>
      <c r="E33" s="29"/>
      <c r="F33" s="40"/>
    </row>
    <row r="34" spans="3:12" x14ac:dyDescent="0.25">
      <c r="C34" s="71"/>
      <c r="F34" s="68"/>
    </row>
    <row r="35" spans="3:12" ht="21.75" thickBot="1" x14ac:dyDescent="0.4">
      <c r="C35" s="99" t="s">
        <v>22</v>
      </c>
      <c r="D35" s="99"/>
      <c r="E35" s="99"/>
      <c r="F35" s="99"/>
    </row>
    <row r="36" spans="3:12" ht="19.5" customHeight="1" thickBot="1" x14ac:dyDescent="0.3">
      <c r="C36" s="91"/>
      <c r="D36" s="72">
        <v>2018</v>
      </c>
      <c r="E36" s="72">
        <v>2019</v>
      </c>
      <c r="F36" s="72">
        <v>2020</v>
      </c>
    </row>
    <row r="37" spans="3:12" ht="17.25" customHeight="1" x14ac:dyDescent="0.25">
      <c r="C37" s="35" t="s">
        <v>17</v>
      </c>
      <c r="D37" s="25">
        <v>3845000</v>
      </c>
      <c r="E37" s="25">
        <v>4065225</v>
      </c>
    </row>
    <row r="38" spans="3:12" ht="17.25" x14ac:dyDescent="0.4">
      <c r="C38" s="38" t="s">
        <v>23</v>
      </c>
      <c r="D38" s="27">
        <v>2450000</v>
      </c>
      <c r="E38" s="27">
        <v>2585000</v>
      </c>
      <c r="J38"/>
      <c r="L38"/>
    </row>
    <row r="39" spans="3:12" x14ac:dyDescent="0.25">
      <c r="C39" s="36" t="s">
        <v>24</v>
      </c>
      <c r="D39" s="25">
        <v>1395000</v>
      </c>
      <c r="E39" s="25">
        <v>1480225</v>
      </c>
    </row>
    <row r="40" spans="3:12" x14ac:dyDescent="0.25">
      <c r="C40" s="35" t="s">
        <v>25</v>
      </c>
      <c r="D40" s="25">
        <v>715000</v>
      </c>
      <c r="E40" s="25">
        <v>810500</v>
      </c>
      <c r="G40" s="28"/>
    </row>
    <row r="41" spans="3:12" x14ac:dyDescent="0.25">
      <c r="C41" s="35" t="s">
        <v>26</v>
      </c>
      <c r="D41" s="25">
        <v>140000</v>
      </c>
      <c r="E41" s="25">
        <v>145000</v>
      </c>
      <c r="F41" s="25">
        <v>145000</v>
      </c>
    </row>
    <row r="42" spans="3:12" ht="17.25" x14ac:dyDescent="0.4">
      <c r="C42" s="38" t="s">
        <v>27</v>
      </c>
      <c r="D42" s="27">
        <v>55000</v>
      </c>
      <c r="E42" s="27">
        <v>52500</v>
      </c>
      <c r="F42" s="27"/>
    </row>
    <row r="43" spans="3:12" x14ac:dyDescent="0.25">
      <c r="C43" s="36" t="s">
        <v>28</v>
      </c>
      <c r="D43" s="25">
        <v>485000</v>
      </c>
      <c r="E43" s="25">
        <v>472225</v>
      </c>
    </row>
    <row r="44" spans="3:12" ht="17.25" x14ac:dyDescent="0.4">
      <c r="C44" s="38" t="s">
        <v>29</v>
      </c>
      <c r="D44" s="27">
        <v>15000</v>
      </c>
      <c r="E44" s="27">
        <v>32500</v>
      </c>
      <c r="F44" s="27"/>
    </row>
    <row r="45" spans="3:12" x14ac:dyDescent="0.25">
      <c r="C45" s="36" t="s">
        <v>30</v>
      </c>
      <c r="D45" s="25">
        <v>470000</v>
      </c>
      <c r="E45" s="25">
        <v>439725</v>
      </c>
    </row>
    <row r="46" spans="3:12" ht="17.25" x14ac:dyDescent="0.4">
      <c r="C46" s="38" t="s">
        <v>31</v>
      </c>
      <c r="D46" s="27">
        <v>164500</v>
      </c>
      <c r="E46" s="27">
        <v>153903.75</v>
      </c>
    </row>
    <row r="47" spans="3:12" ht="15.75" thickBot="1" x14ac:dyDescent="0.3">
      <c r="C47" s="37" t="s">
        <v>19</v>
      </c>
      <c r="D47" s="29">
        <v>305500</v>
      </c>
      <c r="E47" s="29">
        <v>285821.25</v>
      </c>
      <c r="F47" s="29"/>
    </row>
    <row r="48" spans="3:12" ht="7.5" customHeight="1" x14ac:dyDescent="0.25">
      <c r="C48" s="15"/>
      <c r="D48"/>
      <c r="E48"/>
      <c r="F48"/>
    </row>
    <row r="49" spans="2:6" ht="21.75" thickBot="1" x14ac:dyDescent="0.4">
      <c r="B49" s="99" t="s">
        <v>32</v>
      </c>
      <c r="C49" s="99"/>
      <c r="D49" s="99"/>
      <c r="E49" s="99"/>
      <c r="F49" s="99"/>
    </row>
    <row r="50" spans="2:6" ht="15.75" thickBot="1" x14ac:dyDescent="0.3">
      <c r="B50" s="92" t="s">
        <v>33</v>
      </c>
      <c r="C50" s="92"/>
      <c r="D50" s="72">
        <v>2018</v>
      </c>
      <c r="E50" s="72">
        <v>2019</v>
      </c>
      <c r="F50" s="72">
        <v>2020</v>
      </c>
    </row>
    <row r="51" spans="2:6" x14ac:dyDescent="0.25">
      <c r="B51" s="31" t="s">
        <v>34</v>
      </c>
      <c r="D51" s="25">
        <v>44000</v>
      </c>
      <c r="E51" s="25">
        <v>107146.25</v>
      </c>
      <c r="F51" s="25">
        <v>94625</v>
      </c>
    </row>
    <row r="52" spans="2:6" x14ac:dyDescent="0.25">
      <c r="B52" s="31" t="s">
        <v>35</v>
      </c>
      <c r="D52" s="25">
        <v>329150</v>
      </c>
      <c r="E52" s="25">
        <v>345225</v>
      </c>
    </row>
    <row r="53" spans="2:6" ht="17.25" x14ac:dyDescent="0.4">
      <c r="B53" s="31" t="s">
        <v>36</v>
      </c>
      <c r="D53" s="27">
        <v>485000</v>
      </c>
      <c r="E53" s="27">
        <v>562000</v>
      </c>
    </row>
    <row r="54" spans="2:6" x14ac:dyDescent="0.25">
      <c r="B54" s="32" t="s">
        <v>37</v>
      </c>
      <c r="D54" s="25">
        <v>858150</v>
      </c>
      <c r="E54" s="25">
        <v>1014371.25</v>
      </c>
    </row>
    <row r="55" spans="2:6" x14ac:dyDescent="0.25">
      <c r="B55" s="31" t="s">
        <v>38</v>
      </c>
      <c r="D55" s="25">
        <v>795000</v>
      </c>
      <c r="E55" s="25">
        <v>795000</v>
      </c>
    </row>
    <row r="56" spans="2:6" ht="17.25" x14ac:dyDescent="0.4">
      <c r="B56" s="31" t="s">
        <v>39</v>
      </c>
      <c r="D56" s="27">
        <v>256500</v>
      </c>
      <c r="E56" s="27">
        <v>309000</v>
      </c>
    </row>
    <row r="57" spans="2:6" ht="17.25" x14ac:dyDescent="0.4">
      <c r="B57" s="32" t="s">
        <v>40</v>
      </c>
      <c r="D57" s="27">
        <v>538500</v>
      </c>
      <c r="E57" s="27">
        <v>486000</v>
      </c>
    </row>
    <row r="58" spans="2:6" ht="15.75" thickBot="1" x14ac:dyDescent="0.3">
      <c r="B58" s="32" t="s">
        <v>41</v>
      </c>
      <c r="D58" s="25">
        <v>1396650</v>
      </c>
      <c r="E58" s="25">
        <v>1500371.25</v>
      </c>
    </row>
    <row r="59" spans="2:6" ht="16.149999999999999" customHeight="1" x14ac:dyDescent="0.25">
      <c r="B59" s="30" t="s">
        <v>42</v>
      </c>
      <c r="C59" s="30"/>
      <c r="D59" s="26"/>
      <c r="E59" s="26"/>
      <c r="F59" s="26"/>
    </row>
    <row r="60" spans="2:6" x14ac:dyDescent="0.25">
      <c r="B60" s="31" t="s">
        <v>43</v>
      </c>
      <c r="D60" s="25">
        <v>246000</v>
      </c>
      <c r="E60" s="25">
        <v>195000</v>
      </c>
    </row>
    <row r="61" spans="2:6" x14ac:dyDescent="0.25">
      <c r="B61" s="31" t="s">
        <v>44</v>
      </c>
      <c r="D61" s="25">
        <v>85650</v>
      </c>
      <c r="E61" s="25">
        <v>82550</v>
      </c>
      <c r="F61" s="25">
        <v>72490</v>
      </c>
    </row>
    <row r="62" spans="2:6" ht="17.25" x14ac:dyDescent="0.4">
      <c r="B62" s="31" t="s">
        <v>45</v>
      </c>
      <c r="D62" s="27">
        <v>45000</v>
      </c>
      <c r="E62" s="27">
        <v>23400</v>
      </c>
      <c r="F62" s="27">
        <v>34250</v>
      </c>
    </row>
    <row r="63" spans="2:6" x14ac:dyDescent="0.25">
      <c r="B63" s="32" t="s">
        <v>46</v>
      </c>
      <c r="D63" s="25">
        <v>376650</v>
      </c>
      <c r="E63" s="25">
        <v>300950</v>
      </c>
    </row>
    <row r="64" spans="2:6" ht="17.25" x14ac:dyDescent="0.4">
      <c r="B64" s="31" t="s">
        <v>47</v>
      </c>
      <c r="D64" s="27">
        <v>325000</v>
      </c>
      <c r="E64" s="27">
        <v>278600</v>
      </c>
      <c r="F64" s="27">
        <v>226000</v>
      </c>
    </row>
    <row r="65" spans="2:6" x14ac:dyDescent="0.25">
      <c r="B65" s="32" t="s">
        <v>48</v>
      </c>
      <c r="D65" s="25">
        <v>701650</v>
      </c>
      <c r="E65" s="25">
        <v>579550</v>
      </c>
    </row>
    <row r="66" spans="2:6" x14ac:dyDescent="0.25">
      <c r="B66" s="31" t="s">
        <v>49</v>
      </c>
      <c r="D66" s="25">
        <v>350000</v>
      </c>
      <c r="E66" s="25">
        <v>350000</v>
      </c>
      <c r="F66" s="25">
        <f>E66</f>
        <v>350000</v>
      </c>
    </row>
    <row r="67" spans="2:6" ht="17.25" x14ac:dyDescent="0.4">
      <c r="B67" s="31" t="s">
        <v>50</v>
      </c>
      <c r="D67" s="27">
        <v>345000</v>
      </c>
      <c r="E67" s="27">
        <v>570821.25</v>
      </c>
    </row>
    <row r="68" spans="2:6" ht="17.25" x14ac:dyDescent="0.4">
      <c r="B68" s="32" t="s">
        <v>51</v>
      </c>
      <c r="D68" s="27">
        <v>695000</v>
      </c>
      <c r="E68" s="27">
        <v>920821.25</v>
      </c>
    </row>
    <row r="69" spans="2:6" ht="15.75" thickBot="1" x14ac:dyDescent="0.3">
      <c r="B69" s="33" t="s">
        <v>52</v>
      </c>
      <c r="C69" s="34"/>
      <c r="D69" s="29">
        <v>1396650</v>
      </c>
      <c r="E69" s="29">
        <v>1500371.25</v>
      </c>
      <c r="F69" s="29"/>
    </row>
    <row r="70" spans="2:6" ht="6" customHeight="1" x14ac:dyDescent="0.25"/>
    <row r="71" spans="2:6" ht="4.5" customHeight="1" thickBot="1" x14ac:dyDescent="0.3"/>
    <row r="72" spans="2:6" ht="15.75" thickBot="1" x14ac:dyDescent="0.3">
      <c r="C72" s="49" t="s">
        <v>154</v>
      </c>
      <c r="F72" s="5"/>
    </row>
    <row r="73" spans="2:6" ht="10.5" customHeight="1" thickBot="1" x14ac:dyDescent="0.3">
      <c r="B73" s="34"/>
      <c r="C73" s="34"/>
      <c r="D73" s="29"/>
      <c r="E73" s="29"/>
      <c r="F73" s="29"/>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3250-BA60-43E7-A407-DD76C6C2516A}">
  <dimension ref="A2:M94"/>
  <sheetViews>
    <sheetView showGridLines="0" zoomScale="115" zoomScaleNormal="115" workbookViewId="0">
      <selection activeCell="I18" sqref="I18"/>
    </sheetView>
  </sheetViews>
  <sheetFormatPr defaultColWidth="9.140625" defaultRowHeight="15" x14ac:dyDescent="0.25"/>
  <cols>
    <col min="1" max="1" width="4.42578125" customWidth="1"/>
    <col min="3" max="3" width="3.7109375" customWidth="1"/>
    <col min="4" max="4" width="3.28515625" customWidth="1"/>
    <col min="5" max="5" width="72.28515625" customWidth="1"/>
    <col min="6" max="6" width="11.42578125" bestFit="1" customWidth="1"/>
    <col min="7" max="7" width="12.140625" bestFit="1" customWidth="1"/>
    <col min="12" max="12" width="9.42578125" bestFit="1" customWidth="1"/>
    <col min="13" max="13" width="11.7109375" customWidth="1"/>
    <col min="14" max="14" width="10.7109375" customWidth="1"/>
  </cols>
  <sheetData>
    <row r="2" spans="2:13" ht="18.75" x14ac:dyDescent="0.25">
      <c r="B2" s="21"/>
      <c r="E2" s="100" t="s">
        <v>167</v>
      </c>
    </row>
    <row r="3" spans="2:13" x14ac:dyDescent="0.25">
      <c r="B3" s="21"/>
      <c r="E3" s="101" t="s">
        <v>168</v>
      </c>
    </row>
    <row r="4" spans="2:13" x14ac:dyDescent="0.25">
      <c r="B4" s="21"/>
    </row>
    <row r="5" spans="2:13" x14ac:dyDescent="0.25">
      <c r="B5" s="21"/>
      <c r="E5" s="15" t="s">
        <v>169</v>
      </c>
    </row>
    <row r="6" spans="2:13" x14ac:dyDescent="0.25">
      <c r="E6" s="15" t="s">
        <v>170</v>
      </c>
    </row>
    <row r="7" spans="2:13" ht="15.75" thickBot="1" x14ac:dyDescent="0.3"/>
    <row r="8" spans="2:13" ht="15.75" thickBot="1" x14ac:dyDescent="0.3">
      <c r="B8" s="102"/>
      <c r="C8" s="103" t="s">
        <v>0</v>
      </c>
      <c r="D8" s="103"/>
      <c r="E8" s="104" t="s">
        <v>171</v>
      </c>
      <c r="L8" s="4"/>
      <c r="M8" s="4"/>
    </row>
    <row r="9" spans="2:13" ht="30.6" customHeight="1" x14ac:dyDescent="0.25">
      <c r="E9" s="104"/>
      <c r="L9" s="4"/>
      <c r="M9" s="4"/>
    </row>
    <row r="10" spans="2:13" ht="15.75" thickBot="1" x14ac:dyDescent="0.3">
      <c r="L10" s="4"/>
      <c r="M10" s="4"/>
    </row>
    <row r="11" spans="2:13" ht="18" customHeight="1" thickBot="1" x14ac:dyDescent="0.3">
      <c r="B11" s="102"/>
      <c r="C11" s="103" t="s">
        <v>1</v>
      </c>
      <c r="D11" s="103"/>
      <c r="E11" s="104" t="s">
        <v>172</v>
      </c>
      <c r="L11" s="4"/>
      <c r="M11" s="4"/>
    </row>
    <row r="12" spans="2:13" ht="18" customHeight="1" x14ac:dyDescent="0.25">
      <c r="E12" s="104"/>
      <c r="L12" s="4"/>
      <c r="M12" s="4"/>
    </row>
    <row r="13" spans="2:13" ht="15.75" thickBot="1" x14ac:dyDescent="0.3">
      <c r="L13" s="4"/>
      <c r="M13" s="4"/>
    </row>
    <row r="14" spans="2:13" ht="18" customHeight="1" thickBot="1" x14ac:dyDescent="0.3">
      <c r="B14" s="102"/>
      <c r="C14" s="103" t="s">
        <v>6</v>
      </c>
      <c r="D14" s="103"/>
      <c r="E14" s="104" t="s">
        <v>173</v>
      </c>
      <c r="L14" s="4"/>
      <c r="M14" s="4"/>
    </row>
    <row r="15" spans="2:13" x14ac:dyDescent="0.25">
      <c r="E15" s="104"/>
      <c r="L15" s="4"/>
      <c r="M15" s="4"/>
    </row>
    <row r="16" spans="2:13" ht="15.75" thickBot="1" x14ac:dyDescent="0.3">
      <c r="L16" s="4"/>
      <c r="M16" s="4"/>
    </row>
    <row r="17" spans="2:13" ht="15" customHeight="1" thickBot="1" x14ac:dyDescent="0.3">
      <c r="B17" s="102"/>
      <c r="C17" s="103" t="s">
        <v>7</v>
      </c>
      <c r="D17" s="103"/>
      <c r="E17" s="104" t="s">
        <v>174</v>
      </c>
      <c r="L17" s="4"/>
      <c r="M17" s="4"/>
    </row>
    <row r="18" spans="2:13" ht="25.9" customHeight="1" thickBot="1" x14ac:dyDescent="0.3">
      <c r="E18" s="104"/>
      <c r="L18" s="4"/>
      <c r="M18" s="4"/>
    </row>
    <row r="19" spans="2:13" ht="16.5" customHeight="1" thickBot="1" x14ac:dyDescent="0.3">
      <c r="B19" s="102"/>
      <c r="C19" s="103" t="s">
        <v>106</v>
      </c>
      <c r="D19" s="103"/>
      <c r="E19" s="104" t="s">
        <v>175</v>
      </c>
    </row>
    <row r="20" spans="2:13" ht="16.5" customHeight="1" x14ac:dyDescent="0.25">
      <c r="E20" s="104"/>
    </row>
    <row r="21" spans="2:13" ht="15.75" thickBot="1" x14ac:dyDescent="0.3"/>
    <row r="22" spans="2:13" ht="15.75" thickBot="1" x14ac:dyDescent="0.3">
      <c r="B22" s="102"/>
      <c r="C22" s="103" t="s">
        <v>107</v>
      </c>
      <c r="D22" s="103"/>
      <c r="E22" s="104" t="s">
        <v>176</v>
      </c>
    </row>
    <row r="23" spans="2:13" x14ac:dyDescent="0.25">
      <c r="E23" s="104"/>
    </row>
    <row r="24" spans="2:13" x14ac:dyDescent="0.25">
      <c r="D24" t="s">
        <v>177</v>
      </c>
      <c r="E24" t="s">
        <v>178</v>
      </c>
    </row>
    <row r="25" spans="2:13" x14ac:dyDescent="0.25">
      <c r="D25" t="s">
        <v>179</v>
      </c>
      <c r="E25" t="s">
        <v>180</v>
      </c>
    </row>
    <row r="26" spans="2:13" x14ac:dyDescent="0.25">
      <c r="D26" t="s">
        <v>181</v>
      </c>
      <c r="E26" t="s">
        <v>182</v>
      </c>
    </row>
    <row r="27" spans="2:13" x14ac:dyDescent="0.25">
      <c r="D27" t="s">
        <v>183</v>
      </c>
      <c r="E27" t="s">
        <v>184</v>
      </c>
    </row>
    <row r="28" spans="2:13" x14ac:dyDescent="0.25">
      <c r="D28" t="s">
        <v>185</v>
      </c>
      <c r="E28" t="s">
        <v>186</v>
      </c>
    </row>
    <row r="29" spans="2:13" ht="15.75" thickBot="1" x14ac:dyDescent="0.3"/>
    <row r="30" spans="2:13" ht="18.75" customHeight="1" thickBot="1" x14ac:dyDescent="0.3">
      <c r="B30" s="102"/>
      <c r="C30" s="103" t="s">
        <v>187</v>
      </c>
      <c r="D30" s="103"/>
      <c r="E30" s="104" t="s">
        <v>188</v>
      </c>
    </row>
    <row r="31" spans="2:13" ht="23.45" customHeight="1" x14ac:dyDescent="0.25">
      <c r="E31" s="104"/>
    </row>
    <row r="32" spans="2:13" ht="15.75" thickBot="1" x14ac:dyDescent="0.3"/>
    <row r="33" spans="2:5" ht="15.75" thickBot="1" x14ac:dyDescent="0.3">
      <c r="B33" s="102"/>
      <c r="C33" s="103" t="s">
        <v>189</v>
      </c>
      <c r="D33" s="103"/>
      <c r="E33" s="104" t="s">
        <v>190</v>
      </c>
    </row>
    <row r="34" spans="2:5" ht="44.25" customHeight="1" x14ac:dyDescent="0.25">
      <c r="E34" s="104"/>
    </row>
    <row r="35" spans="2:5" x14ac:dyDescent="0.25">
      <c r="D35" t="s">
        <v>177</v>
      </c>
      <c r="E35" t="s">
        <v>191</v>
      </c>
    </row>
    <row r="36" spans="2:5" x14ac:dyDescent="0.25">
      <c r="D36" t="s">
        <v>179</v>
      </c>
      <c r="E36" t="s">
        <v>192</v>
      </c>
    </row>
    <row r="37" spans="2:5" x14ac:dyDescent="0.25">
      <c r="D37" t="s">
        <v>181</v>
      </c>
      <c r="E37" t="s">
        <v>193</v>
      </c>
    </row>
    <row r="38" spans="2:5" x14ac:dyDescent="0.25">
      <c r="D38" t="s">
        <v>183</v>
      </c>
      <c r="E38" t="s">
        <v>23</v>
      </c>
    </row>
    <row r="39" spans="2:5" x14ac:dyDescent="0.25">
      <c r="D39" t="s">
        <v>185</v>
      </c>
      <c r="E39" t="s">
        <v>194</v>
      </c>
    </row>
    <row r="40" spans="2:5" ht="15.75" thickBot="1" x14ac:dyDescent="0.3"/>
    <row r="41" spans="2:5" ht="20.25" customHeight="1" thickBot="1" x14ac:dyDescent="0.3">
      <c r="B41" s="102"/>
      <c r="C41" s="103" t="s">
        <v>195</v>
      </c>
      <c r="D41" s="103"/>
      <c r="E41" s="105" t="s">
        <v>196</v>
      </c>
    </row>
    <row r="42" spans="2:5" ht="41.25" customHeight="1" x14ac:dyDescent="0.25">
      <c r="E42" s="105" t="s">
        <v>197</v>
      </c>
    </row>
    <row r="43" spans="2:5" ht="15.75" thickBot="1" x14ac:dyDescent="0.3">
      <c r="E43" s="106"/>
    </row>
    <row r="44" spans="2:5" ht="15.75" thickBot="1" x14ac:dyDescent="0.3">
      <c r="B44" s="102"/>
      <c r="C44" s="103" t="s">
        <v>198</v>
      </c>
      <c r="E44" s="106" t="s">
        <v>199</v>
      </c>
    </row>
    <row r="45" spans="2:5" x14ac:dyDescent="0.25">
      <c r="E45" s="106"/>
    </row>
    <row r="46" spans="2:5" x14ac:dyDescent="0.25">
      <c r="D46" t="s">
        <v>177</v>
      </c>
      <c r="E46" s="106" t="s">
        <v>200</v>
      </c>
    </row>
    <row r="47" spans="2:5" x14ac:dyDescent="0.25">
      <c r="D47" t="s">
        <v>179</v>
      </c>
      <c r="E47" s="106" t="s">
        <v>201</v>
      </c>
    </row>
    <row r="48" spans="2:5" x14ac:dyDescent="0.25">
      <c r="D48" t="s">
        <v>181</v>
      </c>
      <c r="E48" s="106" t="s">
        <v>202</v>
      </c>
    </row>
    <row r="49" spans="2:5" x14ac:dyDescent="0.25">
      <c r="D49" t="s">
        <v>183</v>
      </c>
      <c r="E49" s="106" t="s">
        <v>203</v>
      </c>
    </row>
    <row r="50" spans="2:5" x14ac:dyDescent="0.25">
      <c r="D50" t="s">
        <v>185</v>
      </c>
      <c r="E50" s="106" t="s">
        <v>204</v>
      </c>
    </row>
    <row r="51" spans="2:5" ht="15.75" thickBot="1" x14ac:dyDescent="0.3">
      <c r="E51" s="106"/>
    </row>
    <row r="52" spans="2:5" ht="15.75" thickBot="1" x14ac:dyDescent="0.3">
      <c r="B52" s="102"/>
      <c r="C52" s="103" t="s">
        <v>205</v>
      </c>
      <c r="E52" s="106" t="s">
        <v>206</v>
      </c>
    </row>
    <row r="53" spans="2:5" x14ac:dyDescent="0.25">
      <c r="E53" s="106"/>
    </row>
    <row r="54" spans="2:5" x14ac:dyDescent="0.25">
      <c r="D54" t="s">
        <v>177</v>
      </c>
      <c r="E54" s="106" t="s">
        <v>200</v>
      </c>
    </row>
    <row r="55" spans="2:5" x14ac:dyDescent="0.25">
      <c r="D55" t="s">
        <v>179</v>
      </c>
      <c r="E55" s="106" t="s">
        <v>207</v>
      </c>
    </row>
    <row r="56" spans="2:5" x14ac:dyDescent="0.25">
      <c r="D56" t="s">
        <v>181</v>
      </c>
      <c r="E56" s="106" t="s">
        <v>208</v>
      </c>
    </row>
    <row r="57" spans="2:5" x14ac:dyDescent="0.25">
      <c r="D57" t="s">
        <v>183</v>
      </c>
      <c r="E57" s="106" t="s">
        <v>203</v>
      </c>
    </row>
    <row r="58" spans="2:5" x14ac:dyDescent="0.25">
      <c r="D58" t="s">
        <v>185</v>
      </c>
      <c r="E58" s="106" t="s">
        <v>209</v>
      </c>
    </row>
    <row r="59" spans="2:5" ht="15.75" thickBot="1" x14ac:dyDescent="0.3">
      <c r="E59" s="106"/>
    </row>
    <row r="60" spans="2:5" ht="15.75" thickBot="1" x14ac:dyDescent="0.3">
      <c r="B60" s="102"/>
      <c r="C60" s="103" t="s">
        <v>210</v>
      </c>
      <c r="D60" s="103"/>
      <c r="E60" s="104" t="s">
        <v>211</v>
      </c>
    </row>
    <row r="61" spans="2:5" ht="18" customHeight="1" x14ac:dyDescent="0.25">
      <c r="E61" s="104"/>
    </row>
    <row r="62" spans="2:5" ht="15.75" thickBot="1" x14ac:dyDescent="0.3">
      <c r="E62" s="106"/>
    </row>
    <row r="63" spans="2:5" ht="15.75" thickBot="1" x14ac:dyDescent="0.3">
      <c r="B63" s="102"/>
      <c r="C63" s="103" t="s">
        <v>212</v>
      </c>
      <c r="D63" s="103"/>
      <c r="E63" s="104" t="s">
        <v>213</v>
      </c>
    </row>
    <row r="64" spans="2:5" x14ac:dyDescent="0.25">
      <c r="E64" s="104"/>
    </row>
    <row r="65" spans="1:8" ht="15.75" thickBot="1" x14ac:dyDescent="0.3">
      <c r="E65" s="106"/>
    </row>
    <row r="66" spans="1:8" ht="15.75" thickBot="1" x14ac:dyDescent="0.3">
      <c r="B66" s="102"/>
      <c r="C66" s="103" t="s">
        <v>214</v>
      </c>
      <c r="D66" s="103"/>
      <c r="E66" s="104" t="s">
        <v>215</v>
      </c>
    </row>
    <row r="67" spans="1:8" x14ac:dyDescent="0.25">
      <c r="E67" s="104"/>
    </row>
    <row r="68" spans="1:8" ht="15.75" thickBot="1" x14ac:dyDescent="0.3">
      <c r="E68" s="106"/>
    </row>
    <row r="69" spans="1:8" ht="15.75" thickBot="1" x14ac:dyDescent="0.3">
      <c r="B69" s="102"/>
      <c r="C69" s="103" t="s">
        <v>216</v>
      </c>
      <c r="D69" s="103"/>
      <c r="E69" s="104" t="s">
        <v>217</v>
      </c>
    </row>
    <row r="70" spans="1:8" x14ac:dyDescent="0.25">
      <c r="E70" s="104"/>
    </row>
    <row r="71" spans="1:8" x14ac:dyDescent="0.25">
      <c r="E71" s="106"/>
    </row>
    <row r="72" spans="1:8" x14ac:dyDescent="0.25">
      <c r="E72" s="106"/>
    </row>
    <row r="73" spans="1:8" x14ac:dyDescent="0.25">
      <c r="E73" s="106"/>
    </row>
    <row r="74" spans="1:8" x14ac:dyDescent="0.25">
      <c r="E74" s="106"/>
    </row>
    <row r="75" spans="1:8" x14ac:dyDescent="0.25">
      <c r="E75" s="106"/>
    </row>
    <row r="76" spans="1:8" x14ac:dyDescent="0.25">
      <c r="E76" s="106"/>
    </row>
    <row r="77" spans="1:8" ht="15.75" thickBot="1" x14ac:dyDescent="0.3"/>
    <row r="78" spans="1:8" ht="15.75" thickBot="1" x14ac:dyDescent="0.3">
      <c r="A78" s="107" t="s">
        <v>218</v>
      </c>
      <c r="B78" s="108"/>
      <c r="C78" s="108"/>
      <c r="D78" s="108"/>
      <c r="E78" s="108"/>
      <c r="F78" s="108"/>
      <c r="G78" s="108"/>
      <c r="H78" s="109"/>
    </row>
    <row r="80" spans="1:8" x14ac:dyDescent="0.25">
      <c r="A80">
        <v>1</v>
      </c>
      <c r="B80" s="12">
        <f>B8</f>
        <v>0</v>
      </c>
    </row>
    <row r="81" spans="1:2" x14ac:dyDescent="0.25">
      <c r="A81">
        <v>2</v>
      </c>
      <c r="B81" s="12">
        <f>B11</f>
        <v>0</v>
      </c>
    </row>
    <row r="82" spans="1:2" x14ac:dyDescent="0.25">
      <c r="A82">
        <v>3</v>
      </c>
      <c r="B82" s="12">
        <f>B14</f>
        <v>0</v>
      </c>
    </row>
    <row r="83" spans="1:2" x14ac:dyDescent="0.25">
      <c r="A83">
        <v>4</v>
      </c>
      <c r="B83" s="12">
        <f>B17</f>
        <v>0</v>
      </c>
    </row>
    <row r="84" spans="1:2" ht="15.75" thickBot="1" x14ac:dyDescent="0.3">
      <c r="A84" s="8">
        <v>5</v>
      </c>
      <c r="B84" s="60">
        <f>B19</f>
        <v>0</v>
      </c>
    </row>
    <row r="85" spans="1:2" x14ac:dyDescent="0.25">
      <c r="A85">
        <v>6</v>
      </c>
      <c r="B85" s="12">
        <f>B22</f>
        <v>0</v>
      </c>
    </row>
    <row r="86" spans="1:2" x14ac:dyDescent="0.25">
      <c r="A86">
        <v>7</v>
      </c>
      <c r="B86" s="12">
        <f>B30</f>
        <v>0</v>
      </c>
    </row>
    <row r="87" spans="1:2" x14ac:dyDescent="0.25">
      <c r="A87">
        <v>8</v>
      </c>
      <c r="B87" s="12">
        <f>B33</f>
        <v>0</v>
      </c>
    </row>
    <row r="88" spans="1:2" x14ac:dyDescent="0.25">
      <c r="A88">
        <v>9</v>
      </c>
      <c r="B88" s="12">
        <f>B41</f>
        <v>0</v>
      </c>
    </row>
    <row r="89" spans="1:2" ht="15.75" thickBot="1" x14ac:dyDescent="0.3">
      <c r="A89" s="8">
        <v>10</v>
      </c>
      <c r="B89" s="60">
        <f>B44</f>
        <v>0</v>
      </c>
    </row>
    <row r="90" spans="1:2" x14ac:dyDescent="0.25">
      <c r="A90">
        <v>11</v>
      </c>
      <c r="B90" s="12">
        <f>B52</f>
        <v>0</v>
      </c>
    </row>
    <row r="91" spans="1:2" x14ac:dyDescent="0.25">
      <c r="A91">
        <v>12</v>
      </c>
      <c r="B91" s="12">
        <f>B60</f>
        <v>0</v>
      </c>
    </row>
    <row r="92" spans="1:2" x14ac:dyDescent="0.25">
      <c r="A92">
        <v>13</v>
      </c>
      <c r="B92" s="12">
        <f>B63</f>
        <v>0</v>
      </c>
    </row>
    <row r="93" spans="1:2" x14ac:dyDescent="0.25">
      <c r="A93">
        <v>14</v>
      </c>
      <c r="B93" s="12">
        <f>B66</f>
        <v>0</v>
      </c>
    </row>
    <row r="94" spans="1:2" x14ac:dyDescent="0.25">
      <c r="A94">
        <v>15</v>
      </c>
      <c r="B94" s="12">
        <f>B69</f>
        <v>0</v>
      </c>
    </row>
  </sheetData>
  <mergeCells count="13">
    <mergeCell ref="A78:H78"/>
    <mergeCell ref="E30:E31"/>
    <mergeCell ref="E33:E34"/>
    <mergeCell ref="E60:E61"/>
    <mergeCell ref="E63:E64"/>
    <mergeCell ref="E66:E67"/>
    <mergeCell ref="E69:E70"/>
    <mergeCell ref="E8:E9"/>
    <mergeCell ref="E11:E12"/>
    <mergeCell ref="E14:E15"/>
    <mergeCell ref="E17:E18"/>
    <mergeCell ref="E19:E20"/>
    <mergeCell ref="E22: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2020-06-30T18:55:06Z</dcterms:modified>
</cp:coreProperties>
</file>