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 yWindow="-12" windowWidth="19236" windowHeight="3864" tabRatio="787" activeTab="1"/>
  </bookViews>
  <sheets>
    <sheet name="Instructions" sheetId="9" r:id="rId1"/>
    <sheet name="P1-35 Pts" sheetId="1" r:id="rId2"/>
    <sheet name="P2 - 5 Pts" sheetId="10" r:id="rId3"/>
    <sheet name="P3-10 Pts" sheetId="3" r:id="rId4"/>
    <sheet name="P4-10 Pts" sheetId="2" r:id="rId5"/>
    <sheet name="P5-5 Pts" sheetId="8" r:id="rId6"/>
    <sheet name="P6-10 Pts" sheetId="12" r:id="rId7"/>
    <sheet name="P7 - 5 Pts" sheetId="11" r:id="rId8"/>
    <sheet name="MC - 20 Pts" sheetId="13" r:id="rId9"/>
  </sheets>
  <definedNames>
    <definedName name="_xlnm.Print_Area" localSheetId="1">'P1-35 Pts'!$B$39:$K$62</definedName>
  </definedNames>
  <calcPr calcId="145621"/>
</workbook>
</file>

<file path=xl/calcChain.xml><?xml version="1.0" encoding="utf-8"?>
<calcChain xmlns="http://schemas.openxmlformats.org/spreadsheetml/2006/main">
  <c r="D99" i="13" l="1"/>
  <c r="D98" i="13"/>
  <c r="D97" i="13"/>
  <c r="D96" i="13"/>
  <c r="D95" i="13"/>
  <c r="D93" i="13"/>
  <c r="D92" i="13"/>
  <c r="D91" i="13"/>
  <c r="D90" i="13"/>
  <c r="D89" i="13"/>
</calcChain>
</file>

<file path=xl/sharedStrings.xml><?xml version="1.0" encoding="utf-8"?>
<sst xmlns="http://schemas.openxmlformats.org/spreadsheetml/2006/main" count="235" uniqueCount="163">
  <si>
    <t>MACRS Percentages</t>
  </si>
  <si>
    <t>Year</t>
  </si>
  <si>
    <t>3-year</t>
  </si>
  <si>
    <t>5-year</t>
  </si>
  <si>
    <t>7-year</t>
  </si>
  <si>
    <t>10-year</t>
  </si>
  <si>
    <t>INPUTS</t>
  </si>
  <si>
    <t>Old Machine:</t>
  </si>
  <si>
    <t>New Machine:</t>
  </si>
  <si>
    <t>Original Price</t>
  </si>
  <si>
    <t>Current Value</t>
  </si>
  <si>
    <t>Installation Expenses</t>
  </si>
  <si>
    <t>Annual Cash Expenses</t>
  </si>
  <si>
    <t>General:</t>
  </si>
  <si>
    <t>Tax Rate</t>
  </si>
  <si>
    <t>Req'd Return</t>
  </si>
  <si>
    <t>CASH FLOWS</t>
  </si>
  <si>
    <t>Time</t>
  </si>
  <si>
    <t>Cash
Flow</t>
  </si>
  <si>
    <t>Problem 2:</t>
  </si>
  <si>
    <t>Disount
Rate</t>
  </si>
  <si>
    <t>Answer:</t>
  </si>
  <si>
    <t>A.</t>
  </si>
  <si>
    <t>B.</t>
  </si>
  <si>
    <t>C.</t>
  </si>
  <si>
    <t>Problem 3:</t>
  </si>
  <si>
    <t xml:space="preserve">The MACRS depreciation rates are given in the table </t>
  </si>
  <si>
    <t>Problem 4:</t>
  </si>
  <si>
    <t>Your method must work for any allowed values of the inputs.</t>
  </si>
  <si>
    <t>Problem 5:</t>
  </si>
  <si>
    <t xml:space="preserve">Using the inputs and outputs above, what discount rate would make you indifferent between accepting or </t>
  </si>
  <si>
    <t>CF</t>
  </si>
  <si>
    <t>In the yellow cell below, create a formula that creates a</t>
  </si>
  <si>
    <t>sentence the reads like the example below the cell, with the</t>
  </si>
  <si>
    <t>numbers changing to the correct numbers for whatever inputs</t>
  </si>
  <si>
    <t>formulas in other places as needed.</t>
  </si>
  <si>
    <t>Discount Rate:</t>
  </si>
  <si>
    <t xml:space="preserve">are provided in the cells to the left. You can use intermediate </t>
  </si>
  <si>
    <t xml:space="preserve">IMPORTANT: SAVE THIS SPREADSHEET TO THE DESKTOP OF THE </t>
  </si>
  <si>
    <t>NOTHING SHOULD BE USED OR ACCESSED BY YOU DURING THIS</t>
  </si>
  <si>
    <t>Follow the instructions on each tabbed page.</t>
  </si>
  <si>
    <t>Partial credit will be given where possible.</t>
  </si>
  <si>
    <t>Discount Rate</t>
  </si>
  <si>
    <t xml:space="preserve">to the right. Using the inputs provided below, create </t>
  </si>
  <si>
    <t>whatever formulas are needed to compute the book value</t>
  </si>
  <si>
    <t>of the asset at the end of the year shown in the input.</t>
  </si>
  <si>
    <t>Depreciation Class</t>
  </si>
  <si>
    <t>3-Year</t>
  </si>
  <si>
    <t>5-Year</t>
  </si>
  <si>
    <t>7-Year</t>
  </si>
  <si>
    <t>10-Year</t>
  </si>
  <si>
    <t>Purchase Price</t>
  </si>
  <si>
    <t>Years owned</t>
  </si>
  <si>
    <t>Book Value of the asset</t>
  </si>
  <si>
    <t>Using the inputs above, create one formula that computes the Net Present Value of the project. [2 Points]</t>
  </si>
  <si>
    <t>In the sentence above, xx.x% should be the MIRR of the project given the input settings, and</t>
  </si>
  <si>
    <t>acceptable, or it should be REJECTED if the MIRR indicates that the project should be rejected.</t>
  </si>
  <si>
    <t>Your formula does not need to consider the one case where you would be indifferent betwee</t>
  </si>
  <si>
    <t>accepting and rejecting the project.</t>
  </si>
  <si>
    <t xml:space="preserve">This project has an MIRR of xx.x% which indicates that the project should be ACCEPTED. </t>
  </si>
  <si>
    <t xml:space="preserve">the last word in the sentence should be ACCEPTED if the MIRR indicates that the project is </t>
  </si>
  <si>
    <t>RESAVE IT OFTEN WHILE YOU ARE WORKING ON IT.</t>
  </si>
  <si>
    <t>Your formula should work for any values of the inputs. [2 Points]</t>
  </si>
  <si>
    <t>rejecting this project? Your formula should work for any values of the inputs. [3 Points]</t>
  </si>
  <si>
    <t xml:space="preserve"> CASH FLOWS AT t=0 </t>
  </si>
  <si>
    <t xml:space="preserve"> Year 1 </t>
  </si>
  <si>
    <t xml:space="preserve"> Year 2 </t>
  </si>
  <si>
    <t xml:space="preserve"> Year 3 </t>
  </si>
  <si>
    <t>EAA</t>
  </si>
  <si>
    <t>NPV</t>
  </si>
  <si>
    <t xml:space="preserve">The inputs for depreciation class and years owned are </t>
  </si>
  <si>
    <t>drop-down lists. Do not change those cells.</t>
  </si>
  <si>
    <t xml:space="preserve">Discounted Payback Period </t>
  </si>
  <si>
    <t xml:space="preserve">When you are finished with this portion of the exam, save it to the </t>
  </si>
  <si>
    <t xml:space="preserve">Using the inputs in the table below, create whatever formulas are needed to compute the DISCOUNTED PAYBACK PERIOD in years for any set of inputs within the 10-year time frame. Put the result in the yellow cell below the table. The result should show "X Years" in the cell where X is the discounted payback period in years. If the inputs are set to produce a project that does not achieve discounted payback within the 10 years, your result should return the word NEVER. </t>
  </si>
  <si>
    <t>Problem 6:</t>
  </si>
  <si>
    <t>Current
Machine</t>
  </si>
  <si>
    <t>Replacement
Machine</t>
  </si>
  <si>
    <t>Original Purchase Price</t>
  </si>
  <si>
    <t>There are 7 problem pages with points possible noted on the tabs.</t>
  </si>
  <si>
    <t>YOU MAY NOT ACCESS THE INTERNET WHILE TAKING THIS EXAM.</t>
  </si>
  <si>
    <t>Number of Years Owned (1 to 5)</t>
  </si>
  <si>
    <t>Expected Before-Tax Salvage Value in 2 years</t>
  </si>
  <si>
    <t>Change in After-Tax Salvage Value - Year 2</t>
  </si>
  <si>
    <t>Multiple Choice: Enter the letter of the best response in the yellow cell.</t>
  </si>
  <si>
    <t>-2 points for each incorrect answer.</t>
  </si>
  <si>
    <t>1.</t>
  </si>
  <si>
    <t>Projects A and B have the same expected lives, the same initial outlays, and are mutually exclusive. However, one project's cash flows are larger in the early years, while the other project has larger cash flows in the later years. The two NPV profiles are given below. Which of the statements A-E is the most correct?</t>
  </si>
  <si>
    <t>2.</t>
  </si>
  <si>
    <t>Assume that a project has normal cash flows (that is, the initial cash flow is negative and all other cash flows are positive). Which of the following statements is most correct?</t>
  </si>
  <si>
    <t>All else equal, the project's IRR increases as the cost of capital declines.</t>
  </si>
  <si>
    <t xml:space="preserve">A. </t>
  </si>
  <si>
    <t xml:space="preserve">B. </t>
  </si>
  <si>
    <t>The project has one and only one IRR.</t>
  </si>
  <si>
    <t xml:space="preserve">C. </t>
  </si>
  <si>
    <t>Statements A and C are correct.</t>
  </si>
  <si>
    <t>Statement B and C are correct.</t>
  </si>
  <si>
    <t xml:space="preserve">D. </t>
  </si>
  <si>
    <t xml:space="preserve">E. </t>
  </si>
  <si>
    <t>All else equal, the project's IRR decreases as the cost of capital declines.</t>
  </si>
  <si>
    <t>a.       Project A must have the larger cash flows in the later years.</t>
  </si>
  <si>
    <t>b.       Project B must have the larger cash flows in the later years.</t>
  </si>
  <si>
    <t>c.        Project B must be the better project and should be accepted.</t>
  </si>
  <si>
    <t>d.       Two of the above statements are correct.</t>
  </si>
  <si>
    <t>e.        None of the above statements are correct.</t>
  </si>
  <si>
    <t>3.</t>
  </si>
  <si>
    <t>Which of the following statements is (are) correct?</t>
  </si>
  <si>
    <t>The MIRR method assumes that cash flows are reinvested at the firm's borrowing rate, while the IRR method assumers reinvestment at the IRR.</t>
  </si>
  <si>
    <t>4.</t>
  </si>
  <si>
    <t>Assume you are comparing two mutually exclusive projects. Which of the following statements is most correct?</t>
  </si>
  <si>
    <t>If a conflict exists between the NPV and the IRR, the conflict can always be elimiated by dropping the IRR and replacing it with the MIRR.</t>
  </si>
  <si>
    <t>There will be a meaningful (as opposed to irrelevant) conflict between the two decision rules only if the projects' NPV profiles cross, and even then only if the cost of capital is lower than the discount rate at which the crossover occurs.</t>
  </si>
  <si>
    <t>5.</t>
  </si>
  <si>
    <t>Which of the following statements is (are) true?</t>
  </si>
  <si>
    <t>The IRR is the discount rate the makes NPV equal zero.</t>
  </si>
  <si>
    <t xml:space="preserve">Because the discounted payback period takes account of the cost of capital in the discount rate, it provides a better consideration of the risk of the project's cash flows than the simple payback period. </t>
  </si>
  <si>
    <t>If the NPV of a project is negative, then the IRR of the investment must be greater than the discount rate used to computer the net present value.</t>
  </si>
  <si>
    <t>Two of the above are correct.</t>
  </si>
  <si>
    <t>All of the above are correct.</t>
  </si>
  <si>
    <t>6.</t>
  </si>
  <si>
    <t>Which of the following statements is the most correct?</t>
  </si>
  <si>
    <t>In the analysis of capital budgeting projects, the interest expense from any debt that is used to fund the project is a cash flow that should be included in the annual cash flows of the project.</t>
  </si>
  <si>
    <t>The rate of depreciation will often affect the incremental annual cash flows for a capital budgeting project even though depreciation itself is not a cash flow.</t>
  </si>
  <si>
    <t>7.</t>
  </si>
  <si>
    <t>When conducting an NPV analysis on the cash flows of a new project, the firm should include all of the following cash flows except:</t>
  </si>
  <si>
    <t>Changes in net working capital attributable to the project.</t>
  </si>
  <si>
    <t>Previous expenditures associated with a market test to determine the feasibility of the project.</t>
  </si>
  <si>
    <t>Current rental income from a building owned by the firm that would be foregone if the building is used for the project.</t>
  </si>
  <si>
    <t>The decline in sales of an existing product as a direct result of the sales of the new products from this project.</t>
  </si>
  <si>
    <t>All of the above should be included.</t>
  </si>
  <si>
    <t>8.</t>
  </si>
  <si>
    <t>The equivalent annual annuity (EAA) for a capital budgeting project is the average annual net present value that the project generates.</t>
  </si>
  <si>
    <t>In a capital budgeting analysis where part of the funds used to finance the project are raised as debt, failure to include interest expense as a cash outflow will lead to an upward bias in the NPV.</t>
  </si>
  <si>
    <t>Equipment that is sold for less than its book value at the end of a project's life will produce a reduction in the firm's overal tax expense that should be attributed to the project as a positive cash flow in its terminal year.</t>
  </si>
  <si>
    <t>9.</t>
  </si>
  <si>
    <t>Which of the following constitutes an example of a cost that is not incremental, and therefore, not relevant in the capital budgeting decision?</t>
  </si>
  <si>
    <t>A firm has a parcel of land that can be used for a new plant site, or alternatively, can be used to grow watermelons for sale.</t>
  </si>
  <si>
    <t>A firm can produce a new cleaning product that will generate new sales, but some of the new sales will be from customers who switched from another product the company currently produces.</t>
  </si>
  <si>
    <t>Two of the above statements are examples of true incremental cash flows.</t>
  </si>
  <si>
    <t>All of the above statements are examples of true incremental cash flows.</t>
  </si>
  <si>
    <t>10.</t>
  </si>
  <si>
    <t>Project X has an internal rate of return (IRR) of 20%. Project Y has an IRR of 15%. Both projects have a positive net present value. Which of the following statements is most correct?</t>
  </si>
  <si>
    <t>Project X must have a higher NPV than Project Y.</t>
  </si>
  <si>
    <t>If the two projects have the same cost of capital, Project X must have the higher NPV.</t>
  </si>
  <si>
    <t>Project X must have a short payback period than Project Y.</t>
  </si>
  <si>
    <t>More than one of the above are correct.</t>
  </si>
  <si>
    <t>None of the above are correct.</t>
  </si>
  <si>
    <t>The MIRR method assumes that cash flows are reinvested at the firm's cost of capital, while the IRR method assumes reinvestment at the IRR.</t>
  </si>
  <si>
    <t>The MIRR will always be less than the IRR for any project.</t>
  </si>
  <si>
    <t>The NPV and IRR rules always lead to the same accept/reject decision unless one or both projects are "non-normal" in the sense of having more than one change in sign in the cash flow stream.</t>
  </si>
  <si>
    <t>In a firm with taxable income greater than zero, switching from straight-line to accelerated depreciation for a capital budgeting project will increase the project's NPV, other things equal.</t>
  </si>
  <si>
    <t>A firm orders and receives a piece of new equipement that is shipped across the country and requires $25,000 in installation and set-up costs.</t>
  </si>
  <si>
    <t>DO NOT CHANGE ANYTHING BELOW THIS LINE</t>
  </si>
  <si>
    <t>Increased Sales</t>
  </si>
  <si>
    <t xml:space="preserve"> CASH FLOWS FOR YEARS 1 to 3</t>
  </si>
  <si>
    <t xml:space="preserve">Problem 7 </t>
  </si>
  <si>
    <t>TEST EXCEPT THE COMPUTER YOU ARE USING AND THIS FILE.</t>
  </si>
  <si>
    <t>There are 9 tabbed pages in this exam spreadsheet including this page.</t>
  </si>
  <si>
    <t>There is one page with 10 multiple choice questions each worth 2 points.</t>
  </si>
  <si>
    <t>Total points for the problems sum to 80.</t>
  </si>
  <si>
    <t>desktop, close Excel, and tell your proctor you are finished.</t>
  </si>
  <si>
    <r>
      <t xml:space="preserve">COMPUTER YOU ARE USING </t>
    </r>
    <r>
      <rPr>
        <b/>
        <u/>
        <sz val="14"/>
        <color rgb="FFFF0000"/>
        <rFont val="Calibri"/>
        <family val="2"/>
        <scheme val="minor"/>
      </rPr>
      <t>WITH YOUR NAME IN THE FILENAME</t>
    </r>
    <r>
      <rPr>
        <b/>
        <sz val="14"/>
        <color rgb="FFFF0000"/>
        <rFont val="Calibri"/>
        <family val="2"/>
        <scheme val="minor"/>
      </rPr>
      <t>.</t>
    </r>
  </si>
  <si>
    <t>Expected value in 3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</si>
</sst>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s>
  <fonts count="1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0"/>
      <name val="Calibri"/>
      <family val="2"/>
      <scheme val="minor"/>
    </font>
    <font>
      <b/>
      <sz val="14"/>
      <color theme="1"/>
      <name val="Calibri"/>
      <family val="2"/>
      <scheme val="minor"/>
    </font>
    <font>
      <b/>
      <u val="singleAccounting"/>
      <sz val="11"/>
      <color theme="1"/>
      <name val="Calibri"/>
      <family val="2"/>
      <scheme val="minor"/>
    </font>
    <font>
      <b/>
      <sz val="11"/>
      <color rgb="FFFF0000"/>
      <name val="Calibri"/>
      <family val="2"/>
      <scheme val="minor"/>
    </font>
    <font>
      <b/>
      <sz val="18"/>
      <color theme="1"/>
      <name val="Calibri"/>
      <family val="2"/>
      <scheme val="minor"/>
    </font>
    <font>
      <b/>
      <sz val="14"/>
      <color rgb="FFFF0000"/>
      <name val="Calibri"/>
      <family val="2"/>
      <scheme val="minor"/>
    </font>
    <font>
      <b/>
      <sz val="16"/>
      <color rgb="FFFF0000"/>
      <name val="Calibri"/>
      <family val="2"/>
      <scheme val="minor"/>
    </font>
    <font>
      <u val="singleAccounting"/>
      <sz val="11"/>
      <color theme="1"/>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b/>
      <sz val="16"/>
      <color rgb="FFFFFF00"/>
      <name val="Calibri"/>
      <family val="2"/>
      <scheme val="minor"/>
    </font>
    <font>
      <b/>
      <u/>
      <sz val="14"/>
      <color rgb="FFFF0000"/>
      <name val="Calibri"/>
      <family val="2"/>
      <scheme val="minor"/>
    </font>
  </fonts>
  <fills count="5">
    <fill>
      <patternFill patternType="none"/>
    </fill>
    <fill>
      <patternFill patternType="gray125"/>
    </fill>
    <fill>
      <patternFill patternType="solid">
        <fgColor theme="1"/>
        <bgColor indexed="64"/>
      </patternFill>
    </fill>
    <fill>
      <patternFill patternType="solid">
        <fgColor rgb="FF002060"/>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38">
    <xf numFmtId="0" fontId="0" fillId="0" borderId="0" xfId="0"/>
    <xf numFmtId="43" fontId="0" fillId="0" borderId="0" xfId="0" applyNumberFormat="1"/>
    <xf numFmtId="0" fontId="0" fillId="0" borderId="0" xfId="0"/>
    <xf numFmtId="41" fontId="0" fillId="0" borderId="0" xfId="0" applyNumberFormat="1"/>
    <xf numFmtId="41" fontId="3" fillId="0" borderId="0" xfId="0" applyNumberFormat="1" applyFont="1"/>
    <xf numFmtId="41" fontId="0" fillId="0" borderId="0" xfId="0" applyNumberFormat="1" applyAlignment="1">
      <alignment horizontal="left" indent="1"/>
    </xf>
    <xf numFmtId="0" fontId="0" fillId="0" borderId="0" xfId="0" applyAlignment="1">
      <alignment horizontal="left" indent="2"/>
    </xf>
    <xf numFmtId="41" fontId="2" fillId="0" borderId="0" xfId="0" applyNumberFormat="1" applyFont="1"/>
    <xf numFmtId="10" fontId="0" fillId="0" borderId="1" xfId="1" applyNumberFormat="1" applyFont="1" applyBorder="1"/>
    <xf numFmtId="0" fontId="3" fillId="0" borderId="4" xfId="0" applyFont="1" applyBorder="1" applyAlignment="1">
      <alignment horizontal="center"/>
    </xf>
    <xf numFmtId="10" fontId="0" fillId="0" borderId="5" xfId="1" applyNumberFormat="1" applyFont="1" applyBorder="1"/>
    <xf numFmtId="0" fontId="3" fillId="0" borderId="6" xfId="0" applyFont="1" applyBorder="1" applyAlignment="1">
      <alignment horizontal="center"/>
    </xf>
    <xf numFmtId="10" fontId="0" fillId="0" borderId="8" xfId="1" applyNumberFormat="1" applyFont="1" applyBorder="1"/>
    <xf numFmtId="0" fontId="3" fillId="0" borderId="12" xfId="0" applyFont="1" applyBorder="1" applyAlignment="1">
      <alignment horizontal="center"/>
    </xf>
    <xf numFmtId="10" fontId="0" fillId="0" borderId="13" xfId="1" applyNumberFormat="1" applyFont="1" applyBorder="1"/>
    <xf numFmtId="10" fontId="0" fillId="0" borderId="14" xfId="1"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1" applyNumberFormat="1" applyFont="1" applyFill="1" applyBorder="1"/>
    <xf numFmtId="10" fontId="0" fillId="2" borderId="7" xfId="1" applyNumberFormat="1" applyFont="1" applyFill="1" applyBorder="1"/>
    <xf numFmtId="9" fontId="0" fillId="0" borderId="0" xfId="0" applyNumberFormat="1"/>
    <xf numFmtId="9" fontId="2" fillId="0" borderId="0" xfId="0" applyNumberFormat="1" applyFont="1"/>
    <xf numFmtId="41" fontId="7" fillId="0" borderId="0" xfId="0" applyNumberFormat="1" applyFont="1"/>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3" fillId="4" borderId="2" xfId="0" applyNumberFormat="1" applyFont="1" applyFill="1" applyBorder="1" applyAlignment="1">
      <alignment horizontal="center"/>
    </xf>
    <xf numFmtId="42" fontId="3" fillId="4" borderId="3" xfId="0" applyNumberFormat="1" applyFont="1" applyFill="1" applyBorder="1" applyAlignment="1">
      <alignment horizontal="center" wrapText="1"/>
    </xf>
    <xf numFmtId="42" fontId="2" fillId="0" borderId="5" xfId="0" applyNumberFormat="1" applyFont="1" applyBorder="1"/>
    <xf numFmtId="42" fontId="2" fillId="0" borderId="8" xfId="0" applyNumberFormat="1" applyFont="1" applyBorder="1"/>
    <xf numFmtId="42" fontId="3" fillId="4" borderId="18" xfId="0" applyNumberFormat="1" applyFont="1" applyFill="1" applyBorder="1" applyAlignment="1">
      <alignment horizontal="center" wrapText="1"/>
    </xf>
    <xf numFmtId="10" fontId="2" fillId="0" borderId="18" xfId="0" applyNumberFormat="1" applyFont="1" applyBorder="1"/>
    <xf numFmtId="42" fontId="3" fillId="0" borderId="0" xfId="0" applyNumberFormat="1" applyFont="1"/>
    <xf numFmtId="42" fontId="0" fillId="0" borderId="0" xfId="0" applyNumberFormat="1" applyFont="1"/>
    <xf numFmtId="42" fontId="8" fillId="0" borderId="0" xfId="0" applyNumberFormat="1" applyFont="1"/>
    <xf numFmtId="42" fontId="3" fillId="4" borderId="21" xfId="0" applyNumberFormat="1" applyFont="1" applyFill="1" applyBorder="1" applyAlignment="1">
      <alignment horizontal="center"/>
    </xf>
    <xf numFmtId="42" fontId="3" fillId="4" borderId="22" xfId="0" applyNumberFormat="1" applyFont="1" applyFill="1" applyBorder="1" applyAlignment="1">
      <alignment horizontal="center" wrapText="1"/>
    </xf>
    <xf numFmtId="0" fontId="3" fillId="0" borderId="2" xfId="0" applyNumberFormat="1" applyFont="1" applyBorder="1" applyAlignment="1">
      <alignment horizontal="center"/>
    </xf>
    <xf numFmtId="42" fontId="2" fillId="0" borderId="3" xfId="0" applyNumberFormat="1" applyFont="1" applyBorder="1"/>
    <xf numFmtId="0" fontId="0" fillId="0" borderId="0" xfId="0" applyNumberFormat="1" applyAlignment="1">
      <alignment vertical="top" wrapText="1"/>
    </xf>
    <xf numFmtId="0" fontId="3" fillId="0" borderId="0" xfId="0" applyFont="1" applyAlignment="1">
      <alignment horizontal="left" indent="1"/>
    </xf>
    <xf numFmtId="0" fontId="8" fillId="0" borderId="0" xfId="0" applyFont="1" applyAlignment="1">
      <alignment horizontal="left"/>
    </xf>
    <xf numFmtId="44" fontId="6" fillId="0" borderId="0" xfId="0" applyNumberFormat="1" applyFont="1" applyAlignment="1">
      <alignment horizontal="center" vertical="center"/>
    </xf>
    <xf numFmtId="44" fontId="0" fillId="0" borderId="0" xfId="0" applyNumberFormat="1"/>
    <xf numFmtId="0" fontId="0" fillId="0" borderId="0" xfId="0" applyNumberFormat="1" applyAlignment="1">
      <alignment horizontal="center"/>
    </xf>
    <xf numFmtId="44" fontId="2" fillId="0" borderId="0" xfId="0" applyNumberFormat="1" applyFont="1"/>
    <xf numFmtId="10" fontId="2" fillId="0" borderId="0" xfId="0" applyNumberFormat="1" applyFont="1"/>
    <xf numFmtId="44" fontId="8" fillId="0" borderId="0" xfId="0" applyNumberFormat="1" applyFont="1"/>
    <xf numFmtId="0" fontId="9" fillId="0" borderId="0" xfId="0" applyFont="1"/>
    <xf numFmtId="0" fontId="10" fillId="0" borderId="0" xfId="0" applyFont="1"/>
    <xf numFmtId="0" fontId="2" fillId="0" borderId="0" xfId="0" applyFont="1" applyAlignment="1">
      <alignment horizontal="center"/>
    </xf>
    <xf numFmtId="6" fontId="2" fillId="0" borderId="0" xfId="0" applyNumberFormat="1" applyFont="1"/>
    <xf numFmtId="42" fontId="0" fillId="0" borderId="0" xfId="0" applyNumberFormat="1" applyBorder="1"/>
    <xf numFmtId="9" fontId="0" fillId="0" borderId="0" xfId="0" applyNumberFormat="1" applyBorder="1" applyAlignment="1">
      <alignment horizontal="center"/>
    </xf>
    <xf numFmtId="10" fontId="0" fillId="0" borderId="0" xfId="0" applyNumberFormat="1"/>
    <xf numFmtId="43" fontId="11" fillId="0" borderId="0" xfId="0" applyNumberFormat="1" applyFont="1"/>
    <xf numFmtId="42" fontId="6" fillId="0" borderId="0" xfId="0" applyNumberFormat="1" applyFont="1" applyBorder="1" applyAlignment="1">
      <alignment horizontal="center"/>
    </xf>
    <xf numFmtId="43" fontId="3" fillId="0" borderId="0" xfId="0" applyNumberFormat="1" applyFont="1" applyAlignment="1">
      <alignment horizontal="center"/>
    </xf>
    <xf numFmtId="0" fontId="0" fillId="4" borderId="18" xfId="0" applyFill="1" applyBorder="1"/>
    <xf numFmtId="41" fontId="2" fillId="0" borderId="0" xfId="0" applyNumberFormat="1" applyFont="1"/>
    <xf numFmtId="41" fontId="2" fillId="0" borderId="0" xfId="0" applyNumberFormat="1" applyFont="1"/>
    <xf numFmtId="41" fontId="0" fillId="0" borderId="0" xfId="0" applyNumberFormat="1" applyAlignment="1">
      <alignment horizontal="left" indent="1"/>
    </xf>
    <xf numFmtId="41" fontId="0" fillId="0" borderId="0" xfId="0" applyNumberFormat="1" applyAlignment="1">
      <alignment horizontal="left" indent="1"/>
    </xf>
    <xf numFmtId="0" fontId="0" fillId="0" borderId="0" xfId="0"/>
    <xf numFmtId="41" fontId="0" fillId="0" borderId="0" xfId="0" applyNumberFormat="1"/>
    <xf numFmtId="0" fontId="0" fillId="0" borderId="0" xfId="0" applyAlignment="1">
      <alignment horizontal="left" indent="2"/>
    </xf>
    <xf numFmtId="41" fontId="2" fillId="0" borderId="0" xfId="0" applyNumberFormat="1" applyFont="1"/>
    <xf numFmtId="10" fontId="0" fillId="0" borderId="1" xfId="1" applyNumberFormat="1" applyFont="1" applyBorder="1"/>
    <xf numFmtId="0" fontId="3" fillId="0" borderId="4" xfId="0" applyFont="1" applyBorder="1" applyAlignment="1">
      <alignment horizontal="center"/>
    </xf>
    <xf numFmtId="10" fontId="0" fillId="0" borderId="5" xfId="1" applyNumberFormat="1" applyFont="1" applyBorder="1"/>
    <xf numFmtId="0" fontId="3" fillId="0" borderId="6" xfId="0" applyFont="1" applyBorder="1" applyAlignment="1">
      <alignment horizontal="center"/>
    </xf>
    <xf numFmtId="10" fontId="0" fillId="0" borderId="8" xfId="1" applyNumberFormat="1" applyFont="1" applyBorder="1"/>
    <xf numFmtId="0" fontId="3" fillId="0" borderId="12" xfId="0" applyFont="1" applyBorder="1" applyAlignment="1">
      <alignment horizontal="center"/>
    </xf>
    <xf numFmtId="10" fontId="0" fillId="0" borderId="13" xfId="1" applyNumberFormat="1" applyFont="1" applyBorder="1"/>
    <xf numFmtId="10" fontId="0" fillId="0" borderId="14" xfId="1"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1" applyNumberFormat="1" applyFont="1" applyFill="1" applyBorder="1"/>
    <xf numFmtId="10" fontId="0" fillId="2" borderId="7" xfId="1" applyNumberFormat="1" applyFont="1" applyFill="1" applyBorder="1"/>
    <xf numFmtId="0" fontId="8" fillId="0" borderId="0" xfId="0" applyFont="1" applyAlignment="1">
      <alignment horizontal="left"/>
    </xf>
    <xf numFmtId="0" fontId="2" fillId="0" borderId="0" xfId="0" applyFont="1" applyAlignment="1">
      <alignment horizontal="center"/>
    </xf>
    <xf numFmtId="6" fontId="2" fillId="0" borderId="0" xfId="0" applyNumberFormat="1" applyFont="1"/>
    <xf numFmtId="41" fontId="3" fillId="0" borderId="11" xfId="0" applyNumberFormat="1" applyFont="1" applyBorder="1" applyAlignment="1">
      <alignment horizontal="center" wrapText="1"/>
    </xf>
    <xf numFmtId="41" fontId="3" fillId="0" borderId="0" xfId="0" applyNumberFormat="1" applyFont="1" applyAlignment="1">
      <alignment horizontal="center" wrapText="1"/>
    </xf>
    <xf numFmtId="41" fontId="0" fillId="0" borderId="0" xfId="0" applyNumberFormat="1"/>
    <xf numFmtId="0" fontId="12" fillId="0" borderId="0" xfId="0" applyFont="1" applyAlignment="1">
      <alignment horizontal="left" vertical="center"/>
    </xf>
    <xf numFmtId="0" fontId="12" fillId="0" borderId="0" xfId="0" applyFont="1"/>
    <xf numFmtId="0" fontId="14" fillId="4" borderId="18" xfId="0" applyFont="1" applyFill="1" applyBorder="1" applyAlignment="1">
      <alignment horizontal="center"/>
    </xf>
    <xf numFmtId="0" fontId="12" fillId="0" borderId="0" xfId="0" quotePrefix="1" applyFont="1" applyAlignment="1">
      <alignment horizontal="center"/>
    </xf>
    <xf numFmtId="0" fontId="12" fillId="0" borderId="0" xfId="0" applyFont="1" applyAlignment="1">
      <alignment horizontal="center"/>
    </xf>
    <xf numFmtId="0" fontId="12" fillId="0" borderId="0" xfId="0" applyFont="1" applyAlignment="1">
      <alignment vertical="top"/>
    </xf>
    <xf numFmtId="0" fontId="12" fillId="0" borderId="0" xfId="0" applyFont="1" applyAlignment="1">
      <alignment horizontal="left" vertical="top"/>
    </xf>
    <xf numFmtId="0" fontId="14" fillId="0" borderId="0" xfId="0" applyFont="1" applyAlignment="1">
      <alignment horizontal="center"/>
    </xf>
    <xf numFmtId="42" fontId="2" fillId="0" borderId="0" xfId="0" applyNumberFormat="1" applyFont="1" applyBorder="1"/>
    <xf numFmtId="0" fontId="3" fillId="0" borderId="0" xfId="0" applyNumberFormat="1" applyFont="1" applyBorder="1" applyAlignment="1">
      <alignment horizontal="center"/>
    </xf>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0" fillId="0" borderId="0" xfId="0" applyNumberFormat="1" applyFont="1"/>
    <xf numFmtId="0" fontId="3" fillId="0" borderId="19" xfId="0" applyNumberFormat="1" applyFont="1" applyBorder="1" applyAlignment="1">
      <alignment horizontal="center"/>
    </xf>
    <xf numFmtId="0" fontId="3" fillId="0" borderId="2" xfId="0" applyNumberFormat="1" applyFont="1" applyBorder="1" applyAlignment="1">
      <alignment horizontal="center"/>
    </xf>
    <xf numFmtId="42" fontId="2" fillId="0" borderId="8" xfId="0" applyNumberFormat="1" applyFont="1" applyBorder="1"/>
    <xf numFmtId="42" fontId="2" fillId="0" borderId="5" xfId="0" applyNumberFormat="1" applyFont="1" applyBorder="1"/>
    <xf numFmtId="42" fontId="2" fillId="0" borderId="8" xfId="0" applyNumberFormat="1" applyFont="1" applyBorder="1"/>
    <xf numFmtId="0" fontId="0" fillId="0" borderId="0" xfId="0"/>
    <xf numFmtId="42" fontId="2" fillId="0" borderId="5" xfId="0" applyNumberFormat="1" applyFont="1" applyBorder="1"/>
    <xf numFmtId="42" fontId="2" fillId="0" borderId="8" xfId="0" applyNumberFormat="1" applyFont="1" applyBorder="1"/>
    <xf numFmtId="42" fontId="2" fillId="0" borderId="20" xfId="0" applyNumberFormat="1" applyFont="1" applyBorder="1"/>
    <xf numFmtId="42" fontId="2" fillId="0" borderId="3" xfId="0" applyNumberFormat="1" applyFont="1" applyBorder="1"/>
    <xf numFmtId="0" fontId="5" fillId="0" borderId="11" xfId="0" applyFont="1" applyBorder="1" applyAlignment="1">
      <alignment horizontal="center"/>
    </xf>
    <xf numFmtId="41" fontId="4" fillId="3" borderId="0" xfId="0" applyNumberFormat="1" applyFont="1" applyFill="1" applyAlignment="1">
      <alignment horizontal="center" vertical="center"/>
    </xf>
    <xf numFmtId="43" fontId="3" fillId="0" borderId="0" xfId="0" applyNumberFormat="1" applyFont="1" applyAlignment="1">
      <alignment horizontal="center"/>
    </xf>
    <xf numFmtId="0" fontId="0" fillId="0" borderId="0" xfId="0" applyNumberFormat="1" applyAlignment="1">
      <alignment vertical="top" wrapText="1"/>
    </xf>
    <xf numFmtId="0" fontId="0" fillId="4" borderId="9" xfId="0" applyFill="1" applyBorder="1"/>
    <xf numFmtId="0" fontId="0" fillId="4" borderId="10" xfId="0" applyFill="1" applyBorder="1"/>
    <xf numFmtId="42" fontId="0" fillId="4" borderId="9" xfId="0" applyNumberFormat="1" applyFill="1" applyBorder="1"/>
    <xf numFmtId="42" fontId="0" fillId="4" borderId="10" xfId="0" applyNumberFormat="1" applyFill="1" applyBorder="1"/>
    <xf numFmtId="10" fontId="0" fillId="4" borderId="9" xfId="1" applyNumberFormat="1" applyFont="1" applyFill="1" applyBorder="1"/>
    <xf numFmtId="10" fontId="0" fillId="4" borderId="10" xfId="1" applyNumberFormat="1" applyFont="1" applyFill="1" applyBorder="1"/>
    <xf numFmtId="44" fontId="0" fillId="4" borderId="9" xfId="0" applyNumberFormat="1" applyFill="1" applyBorder="1"/>
    <xf numFmtId="44" fontId="0" fillId="4" borderId="23" xfId="0" applyNumberFormat="1" applyFill="1" applyBorder="1"/>
    <xf numFmtId="44" fontId="0" fillId="4" borderId="10" xfId="0" applyNumberFormat="1" applyFill="1" applyBorder="1"/>
    <xf numFmtId="44" fontId="0" fillId="0" borderId="9" xfId="0" applyNumberFormat="1" applyBorder="1"/>
    <xf numFmtId="44" fontId="0" fillId="0" borderId="23" xfId="0" applyNumberFormat="1" applyBorder="1"/>
    <xf numFmtId="44" fontId="0" fillId="0" borderId="10" xfId="0" applyNumberFormat="1" applyBorder="1"/>
    <xf numFmtId="44" fontId="0" fillId="4" borderId="9" xfId="2" applyFont="1" applyFill="1" applyBorder="1" applyAlignment="1">
      <alignment horizontal="center"/>
    </xf>
    <xf numFmtId="44" fontId="0" fillId="4" borderId="23" xfId="2" applyFont="1" applyFill="1" applyBorder="1" applyAlignment="1">
      <alignment horizontal="center"/>
    </xf>
    <xf numFmtId="44" fontId="0" fillId="4" borderId="10" xfId="2" applyFont="1" applyFill="1" applyBorder="1" applyAlignment="1">
      <alignment horizontal="center"/>
    </xf>
    <xf numFmtId="10" fontId="0" fillId="4" borderId="9" xfId="0" applyNumberFormat="1" applyFill="1" applyBorder="1"/>
    <xf numFmtId="10" fontId="0" fillId="4" borderId="10" xfId="0" applyNumberFormat="1" applyFill="1" applyBorder="1"/>
    <xf numFmtId="0" fontId="12" fillId="0" borderId="0" xfId="0" applyFont="1" applyAlignment="1">
      <alignment horizontal="left" vertical="top" wrapText="1"/>
    </xf>
    <xf numFmtId="0" fontId="12" fillId="0" borderId="0" xfId="0" applyFont="1" applyAlignment="1">
      <alignment horizontal="left" vertical="top"/>
    </xf>
    <xf numFmtId="0" fontId="13" fillId="0" borderId="0" xfId="0" applyFont="1" applyAlignment="1">
      <alignment horizontal="center"/>
    </xf>
    <xf numFmtId="0" fontId="9" fillId="0" borderId="0" xfId="0" quotePrefix="1" applyFont="1" applyAlignment="1">
      <alignment horizontal="center"/>
    </xf>
    <xf numFmtId="0" fontId="12" fillId="0" borderId="0" xfId="0" applyFont="1" applyAlignment="1">
      <alignment horizontal="center" vertical="top" wrapText="1"/>
    </xf>
    <xf numFmtId="0" fontId="15" fillId="2" borderId="0" xfId="0" applyFont="1" applyFill="1" applyAlignment="1">
      <alignment horizontal="center" vertical="center"/>
    </xf>
  </cellXfs>
  <cellStyles count="3">
    <cellStyle name="Currency" xfId="2" builtinId="4"/>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302613</xdr:colOff>
      <xdr:row>0</xdr:row>
      <xdr:rowOff>152814</xdr:rowOff>
    </xdr:from>
    <xdr:to>
      <xdr:col>11</xdr:col>
      <xdr:colOff>637761</xdr:colOff>
      <xdr:row>25</xdr:row>
      <xdr:rowOff>120650</xdr:rowOff>
    </xdr:to>
    <xdr:sp macro="" textlink="">
      <xdr:nvSpPr>
        <xdr:cNvPr id="2" name="TextBox 1"/>
        <xdr:cNvSpPr txBox="1"/>
      </xdr:nvSpPr>
      <xdr:spPr>
        <a:xfrm>
          <a:off x="302613" y="152814"/>
          <a:ext cx="7059798" cy="464143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t>The Supreme Shoe Company</a:t>
          </a:r>
          <a:r>
            <a:rPr lang="en-US" sz="1100" baseline="0"/>
            <a:t> is considering the purchase of a new, fully-automated machine to replace a manually operated one. The machine being replaced, now 2 years old, originally had an expected life of 6 years, is being depreciated using as a 3-year MACRS asset from its purchase price of $25,000. It can be sold now for $1,200. </a:t>
          </a:r>
          <a:r>
            <a:rPr lang="en-US" sz="1100" b="0" baseline="0"/>
            <a:t>If the old machine is used for 4 more years instead of being replaced now, it is expected to have zero residual value at that time.</a:t>
          </a:r>
        </a:p>
        <a:p>
          <a:endParaRPr lang="en-US" sz="1100" baseline="0"/>
        </a:p>
        <a:p>
          <a:r>
            <a:rPr lang="en-US" sz="1100" baseline="0"/>
            <a:t>The annual costs of maintenance and defects on the old machine are $10,400 and $4,250 respectively. The replacement machine being considered has a purchase price of </a:t>
          </a:r>
          <a:r>
            <a:rPr lang="en-US" sz="1100" b="0" baseline="0"/>
            <a:t>$30,000 </a:t>
          </a:r>
          <a:r>
            <a:rPr lang="en-US" sz="1100" baseline="0"/>
            <a:t>and an expected salvage value of $15,000 at the end of its 4-year life. There will also be shipping and installation expenses of $2,400. Because the new machine would be more efficient, the constant investment in raw materials would decrease by a total of $5,750 from the current level with the old machine. The company expects that annual maintenance costs on the new machine will be $3,000 while defects will cost $2,500. </a:t>
          </a:r>
          <a:r>
            <a:rPr lang="en-US" sz="1100" b="0" baseline="0"/>
            <a:t>The new machine will be depreciated as a 3-year MACRS-class asset. </a:t>
          </a:r>
        </a:p>
        <a:p>
          <a:endParaRPr lang="en-US" sz="1100" baseline="0"/>
        </a:p>
        <a:p>
          <a:r>
            <a:rPr lang="en-US" sz="1100" baseline="0"/>
            <a:t>Before considering this project, the company undertook an engineering analysis of current facilities to determine if other changes would be necessitated by the purchase of the machine. The study cost the company $3,500 and determined that existing facilities could support this new machine with no other changes. In order to purchase the new machine, the company would have to take on new debt of $30,000 at 10% interest, resulting in increased interest expense of $3,000 per year. The required rate of return for this project is 12% and the company's marginal tax rate is 34%. </a:t>
          </a:r>
        </a:p>
        <a:p>
          <a:endParaRPr lang="en-US" sz="1100" baseline="0"/>
        </a:p>
        <a:p>
          <a:r>
            <a:rPr lang="en-US" sz="1100" baseline="0"/>
            <a:t>Use the space below to compute the initial outlay, the annual cash flows, and the terminal cash flows for this project. </a:t>
          </a:r>
          <a:r>
            <a:rPr lang="en-US" sz="1100" b="1" baseline="0"/>
            <a:t>The only inputs that need to be linked to your computations are the ones shown.  All other numbers can be entered straight into your formulas but all calculations need to done in the formulas. </a:t>
          </a:r>
          <a:r>
            <a:rPr lang="en-US" sz="1100" baseline="0"/>
            <a:t>The MACRS depreciation percentages are in the table to the right. </a:t>
          </a:r>
          <a:r>
            <a:rPr lang="en-US" sz="1100" b="1" baseline="0"/>
            <a:t>You do not need to do any lookup functions, and the model only needs to work for this time period and for this depreciation type. </a:t>
          </a:r>
          <a:r>
            <a:rPr lang="en-US" sz="1100" baseline="0"/>
            <a:t>Show all computations. Label all entries appropriately.  </a:t>
          </a:r>
          <a:r>
            <a:rPr lang="en-US" sz="1100" b="1" baseline="0"/>
            <a:t>THE NUMBER RESULTS ARE WHAT IS IMPORTANT, NOT THE FORMATTING. YOU CAN SET THIS UP ANY WAY THAT YOU WANT AS LONG AS THE 5 TOTAL CASH FLOWS GET COMPUTED CORRECTLY AND THEY ADJUST CORRECTLY TO THE INPUTS SHOWN.</a:t>
          </a:r>
        </a:p>
        <a:p>
          <a:endParaRPr lang="en-US" sz="1100" baseline="0"/>
        </a:p>
        <a:p>
          <a:endParaRPr lang="en-US" sz="1100" baseline="0"/>
        </a:p>
        <a:p>
          <a:endParaRPr lang="en-US" sz="1100"/>
        </a:p>
      </xdr:txBody>
    </xdr:sp>
    <xdr:clientData/>
  </xdr:twoCellAnchor>
  <xdr:twoCellAnchor>
    <xdr:from>
      <xdr:col>0</xdr:col>
      <xdr:colOff>302613</xdr:colOff>
      <xdr:row>0</xdr:row>
      <xdr:rowOff>152814</xdr:rowOff>
    </xdr:from>
    <xdr:to>
      <xdr:col>11</xdr:col>
      <xdr:colOff>637761</xdr:colOff>
      <xdr:row>25</xdr:row>
      <xdr:rowOff>120650</xdr:rowOff>
    </xdr:to>
    <xdr:sp macro="" textlink="">
      <xdr:nvSpPr>
        <xdr:cNvPr id="3" name="TextBox 2"/>
        <xdr:cNvSpPr txBox="1"/>
      </xdr:nvSpPr>
      <xdr:spPr>
        <a:xfrm>
          <a:off x="293088" y="152814"/>
          <a:ext cx="7450323" cy="480653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US" sz="1100">
              <a:solidFill>
                <a:schemeClr val="dk1"/>
              </a:solidFill>
              <a:effectLst/>
              <a:latin typeface="+mn-lt"/>
              <a:ea typeface="+mn-ea"/>
              <a:cs typeface="+mn-cs"/>
            </a:rPr>
            <a:t>The Supreme Shoe Company</a:t>
          </a:r>
          <a:r>
            <a:rPr lang="en-US" sz="1100" baseline="0">
              <a:solidFill>
                <a:schemeClr val="dk1"/>
              </a:solidFill>
              <a:effectLst/>
              <a:latin typeface="+mn-lt"/>
              <a:ea typeface="+mn-ea"/>
              <a:cs typeface="+mn-cs"/>
            </a:rPr>
            <a:t> is considering the purchase of a new, fully-automated machine to replace a manually operated one. The machine being replaced, now 1 year old, originally had an expected life of 4 years, is being depreciated as a  5-year MACRS asset from its purchase price of $42,800. It can be sold now for $25,600. </a:t>
          </a:r>
          <a:r>
            <a:rPr lang="en-US" sz="1100" b="0" baseline="0">
              <a:solidFill>
                <a:schemeClr val="dk1"/>
              </a:solidFill>
              <a:effectLst/>
              <a:latin typeface="+mn-lt"/>
              <a:ea typeface="+mn-ea"/>
              <a:cs typeface="+mn-cs"/>
            </a:rPr>
            <a:t>If the old machine is used for 3 more years instead of being replaced now, it is expected to have  a $12,350 before-tax residual value at that time.</a:t>
          </a:r>
        </a:p>
        <a:p>
          <a:endParaRPr lang="en-US">
            <a:effectLst/>
          </a:endParaRPr>
        </a:p>
        <a:p>
          <a:r>
            <a:rPr lang="en-US" sz="1100" baseline="0">
              <a:solidFill>
                <a:schemeClr val="dk1"/>
              </a:solidFill>
              <a:effectLst/>
              <a:latin typeface="+mn-lt"/>
              <a:ea typeface="+mn-ea"/>
              <a:cs typeface="+mn-cs"/>
            </a:rPr>
            <a:t>The annual costs of maintenance and defects on the old machine are $2,000 and $3,000 respectively. The replacement machine being considered has a purchase price of </a:t>
          </a:r>
          <a:r>
            <a:rPr lang="en-US" sz="1100" b="0" baseline="0">
              <a:solidFill>
                <a:schemeClr val="dk1"/>
              </a:solidFill>
              <a:effectLst/>
              <a:latin typeface="+mn-lt"/>
              <a:ea typeface="+mn-ea"/>
              <a:cs typeface="+mn-cs"/>
            </a:rPr>
            <a:t>$60,000 </a:t>
          </a:r>
          <a:r>
            <a:rPr lang="en-US" sz="1100" baseline="0">
              <a:solidFill>
                <a:schemeClr val="dk1"/>
              </a:solidFill>
              <a:effectLst/>
              <a:latin typeface="+mn-lt"/>
              <a:ea typeface="+mn-ea"/>
              <a:cs typeface="+mn-cs"/>
            </a:rPr>
            <a:t>and an expected salvage value of $13,500 at the end of its 3-year life. There will also be shipping and installation expenses of $3,500. The constant investment in raw materials would decrease by a total of $6,000 from the current level with the old machine if the new machine is purchased and the old one is salvaged. The company expects that annual maintenance costs on the new machine will be $3,500 while defects will cost $5,000. The new machine will also result in additional productive capacity so sales will increase by $10,500 per year due to increased output. </a:t>
          </a:r>
          <a:r>
            <a:rPr lang="en-US" sz="1100" b="0" baseline="0">
              <a:solidFill>
                <a:schemeClr val="dk1"/>
              </a:solidFill>
              <a:effectLst/>
              <a:latin typeface="+mn-lt"/>
              <a:ea typeface="+mn-ea"/>
              <a:cs typeface="+mn-cs"/>
            </a:rPr>
            <a:t>The new machine will be depreciated as a 5-year MACRS-class asset. </a:t>
          </a:r>
        </a:p>
        <a:p>
          <a:endParaRPr lang="en-US">
            <a:effectLst/>
          </a:endParaRPr>
        </a:p>
        <a:p>
          <a:r>
            <a:rPr lang="en-US" sz="1100" baseline="0">
              <a:solidFill>
                <a:schemeClr val="dk1"/>
              </a:solidFill>
              <a:effectLst/>
              <a:latin typeface="+mn-lt"/>
              <a:ea typeface="+mn-ea"/>
              <a:cs typeface="+mn-cs"/>
            </a:rPr>
            <a:t>Before considering this project, the company undertook an engineering analysis of current facilities to determine if other changes would be necessitated by the purchase of the machine. The study cost the company $12,500 and determined that existing facilities could support this new machine with no other changes. In order to purchase the new machine, the company would have to take on new debt of $30,000 at 10% interest, resulting in increased interest expense of 12,000 per year. The required rate of return for this project is 9% and the company's marginal tax rate is 34%. </a:t>
          </a:r>
        </a:p>
        <a:p>
          <a:endParaRPr lang="en-US">
            <a:effectLst/>
          </a:endParaRPr>
        </a:p>
        <a:p>
          <a:r>
            <a:rPr lang="en-US" sz="1100" baseline="0">
              <a:solidFill>
                <a:schemeClr val="dk1"/>
              </a:solidFill>
              <a:effectLst/>
              <a:latin typeface="+mn-lt"/>
              <a:ea typeface="+mn-ea"/>
              <a:cs typeface="+mn-cs"/>
            </a:rPr>
            <a:t>Use the space below to compute the initial outlay, the annual cash flows, and the terminal cash flows for this project. </a:t>
          </a:r>
          <a:r>
            <a:rPr lang="en-US" sz="1100" b="1" baseline="0">
              <a:solidFill>
                <a:schemeClr val="dk1"/>
              </a:solidFill>
              <a:effectLst/>
              <a:latin typeface="+mn-lt"/>
              <a:ea typeface="+mn-ea"/>
              <a:cs typeface="+mn-cs"/>
            </a:rPr>
            <a:t>The only inputs that need to be linked to your computations are the ones shown.  All other numbers can be entered straight into your formulas but all calculations need to done in the formulas. </a:t>
          </a:r>
          <a:r>
            <a:rPr lang="en-US" sz="1100" baseline="0">
              <a:solidFill>
                <a:schemeClr val="dk1"/>
              </a:solidFill>
              <a:effectLst/>
              <a:latin typeface="+mn-lt"/>
              <a:ea typeface="+mn-ea"/>
              <a:cs typeface="+mn-cs"/>
            </a:rPr>
            <a:t>The MACRS depreciation percentages are in the table to the right. </a:t>
          </a:r>
          <a:r>
            <a:rPr lang="en-US" sz="1100" b="1" baseline="0">
              <a:solidFill>
                <a:schemeClr val="dk1"/>
              </a:solidFill>
              <a:effectLst/>
              <a:latin typeface="+mn-lt"/>
              <a:ea typeface="+mn-ea"/>
              <a:cs typeface="+mn-cs"/>
            </a:rPr>
            <a:t>You do not need to do any lookup functions, and the model only needs to work for this time period and for this depreciation type. </a:t>
          </a:r>
          <a:r>
            <a:rPr lang="en-US" sz="1100" baseline="0">
              <a:solidFill>
                <a:schemeClr val="dk1"/>
              </a:solidFill>
              <a:effectLst/>
              <a:latin typeface="+mn-lt"/>
              <a:ea typeface="+mn-ea"/>
              <a:cs typeface="+mn-cs"/>
            </a:rPr>
            <a:t>Show all computations. Label all entries appropriately.  </a:t>
          </a:r>
          <a:r>
            <a:rPr lang="en-US" sz="1100" b="1" baseline="0">
              <a:solidFill>
                <a:schemeClr val="dk1"/>
              </a:solidFill>
              <a:effectLst/>
              <a:latin typeface="+mn-lt"/>
              <a:ea typeface="+mn-ea"/>
              <a:cs typeface="+mn-cs"/>
            </a:rPr>
            <a:t>THE NUMBER RESULTS ARE WHAT IS IMPORTANT, NOT THE FORMATTING. YOU CAN SET THIS UP ANY WAY THAT YOU WANT AS LONG AS THE 4 TOTAL CASH FLOWS GET COMPUTED CORRECTLY AND THEY ADJUST CORRECTLY TO THE INPUTS SHOWN.</a:t>
          </a:r>
          <a:endParaRPr lang="en-US">
            <a:effectLst/>
          </a:endParaRPr>
        </a:p>
        <a:p>
          <a:endParaRPr lang="en-US" sz="1100" baseline="0"/>
        </a:p>
        <a:p>
          <a:endParaRPr lang="en-US" sz="1100" baseline="0"/>
        </a:p>
        <a:p>
          <a:endParaRPr lang="en-US" sz="1100"/>
        </a:p>
      </xdr:txBody>
    </xdr:sp>
    <xdr:clientData/>
  </xdr:twoCellAnchor>
  <xdr:twoCellAnchor>
    <xdr:from>
      <xdr:col>12</xdr:col>
      <xdr:colOff>457200</xdr:colOff>
      <xdr:row>30</xdr:row>
      <xdr:rowOff>102870</xdr:rowOff>
    </xdr:from>
    <xdr:to>
      <xdr:col>16</xdr:col>
      <xdr:colOff>118110</xdr:colOff>
      <xdr:row>36</xdr:row>
      <xdr:rowOff>17780</xdr:rowOff>
    </xdr:to>
    <xdr:sp macro="" textlink="">
      <xdr:nvSpPr>
        <xdr:cNvPr id="4" name="Rectangle 3"/>
        <xdr:cNvSpPr/>
      </xdr:nvSpPr>
      <xdr:spPr>
        <a:xfrm>
          <a:off x="8785860" y="5741670"/>
          <a:ext cx="2251710" cy="1096010"/>
        </a:xfrm>
        <a:prstGeom prst="rect">
          <a:avLst/>
        </a:prstGeom>
      </xdr:spPr>
      <xdr:style>
        <a:lnRef idx="1">
          <a:schemeClr val="accent6"/>
        </a:lnRef>
        <a:fillRef idx="2">
          <a:schemeClr val="accent6"/>
        </a:fillRef>
        <a:effectRef idx="1">
          <a:schemeClr val="accent6"/>
        </a:effectRef>
        <a:fontRef idx="minor">
          <a:schemeClr val="dk1"/>
        </a:fontRef>
      </xdr:style>
      <xdr:txBody>
        <a:bodyPr rtlCol="0" anchor="ctr"/>
        <a:lstStyle/>
        <a:p>
          <a:pPr algn="ctr"/>
          <a:r>
            <a:rPr lang="en-US" sz="1100"/>
            <a:t>Your formulas</a:t>
          </a:r>
          <a:r>
            <a:rPr lang="en-US" sz="1100" baseline="0"/>
            <a:t> need to work for any changes in the listed inputs, but all other values, including depreciation percentages, can be hard-coded. The depreciation types will not change.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99391</xdr:colOff>
      <xdr:row>25</xdr:row>
      <xdr:rowOff>16564</xdr:rowOff>
    </xdr:from>
    <xdr:to>
      <xdr:col>7</xdr:col>
      <xdr:colOff>323022</xdr:colOff>
      <xdr:row>32</xdr:row>
      <xdr:rowOff>115956</xdr:rowOff>
    </xdr:to>
    <xdr:sp macro="" textlink="">
      <xdr:nvSpPr>
        <xdr:cNvPr id="2" name="TextBox 1"/>
        <xdr:cNvSpPr txBox="1"/>
      </xdr:nvSpPr>
      <xdr:spPr>
        <a:xfrm>
          <a:off x="480391" y="5085521"/>
          <a:ext cx="4555435" cy="123410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Using the inputs above and the column of discount rates below,</a:t>
          </a:r>
          <a:r>
            <a:rPr lang="en-US" sz="1100" baseline="0"/>
            <a:t> create a data table the automatically calculates the Equivalent Annual Annuity for the project in Column D and the NPV of the project in Column E using the various discount </a:t>
          </a:r>
          <a:r>
            <a:rPr lang="en-US" sz="1100" baseline="0">
              <a:solidFill>
                <a:schemeClr val="tx1"/>
              </a:solidFill>
            </a:rPr>
            <a:t>rates</a:t>
          </a:r>
          <a:r>
            <a:rPr lang="en-US" sz="1100" baseline="0"/>
            <a:t> in Column C. Use the data table to create an NPV Profile graph. Place your graph below the data table and format it appropriately.  [5 Points]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44450</xdr:colOff>
      <xdr:row>2</xdr:row>
      <xdr:rowOff>50800</xdr:rowOff>
    </xdr:from>
    <xdr:to>
      <xdr:col>7</xdr:col>
      <xdr:colOff>539750</xdr:colOff>
      <xdr:row>17</xdr:row>
      <xdr:rowOff>44450</xdr:rowOff>
    </xdr:to>
    <xdr:sp macro="" textlink="">
      <xdr:nvSpPr>
        <xdr:cNvPr id="2" name="TextBox 1"/>
        <xdr:cNvSpPr txBox="1"/>
      </xdr:nvSpPr>
      <xdr:spPr>
        <a:xfrm>
          <a:off x="311150" y="533400"/>
          <a:ext cx="6426200" cy="2755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MACRS depreciation rates are given</a:t>
          </a:r>
          <a:r>
            <a:rPr lang="en-US" sz="1100" baseline="0"/>
            <a:t> in the table to the right.</a:t>
          </a:r>
        </a:p>
        <a:p>
          <a:endParaRPr lang="en-US" sz="1100" baseline="0"/>
        </a:p>
        <a:p>
          <a:r>
            <a:rPr lang="en-US" sz="1100" baseline="0">
              <a:solidFill>
                <a:schemeClr val="dk1"/>
              </a:solidFill>
              <a:effectLst/>
              <a:latin typeface="+mn-lt"/>
              <a:ea typeface="+mn-ea"/>
              <a:cs typeface="+mn-cs"/>
            </a:rPr>
            <a:t>The inputs below give information for two machines, one being used now and one that could be purchased to replace it. The numbers in red are inputs for the original purchase prices of the machines, the number of years the current machine has been owned so far (can be 1 to 5), and the expected before-tax salvage values for the machines in 2 years, which is the expected end of the project. If the current machine is not replaced, it will be used for two more years. If it is replaced, the new machine will be used for two years. Both machines are 5-year MACRS assets and the marginal tax rate is 34%.</a:t>
          </a:r>
        </a:p>
        <a:p>
          <a:endParaRPr lang="en-US">
            <a:effectLst/>
          </a:endParaRPr>
        </a:p>
        <a:p>
          <a:r>
            <a:rPr lang="en-US" sz="1100" baseline="0">
              <a:solidFill>
                <a:schemeClr val="dk1"/>
              </a:solidFill>
              <a:effectLst/>
              <a:latin typeface="+mn-lt"/>
              <a:ea typeface="+mn-ea"/>
              <a:cs typeface="+mn-cs"/>
            </a:rPr>
            <a:t>Create whatever formulas and computations are necessary to compute the change in after-tax salvage value that would be used in a capital budget for the 2nd  (last) year of this project, using the inputs that are provided. Your computation should be correct for any reasonable values of those inputs, but any other numbers can be hard-coded in your computations (depreciation rates for five-year MACRS, tax rate, etc.). Your answer should have the correct sign for whether it represents a net cash advantage (positive sign) or a net cash disadvantage (negative sign) for the replacement decision.</a:t>
          </a:r>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487680</xdr:colOff>
      <xdr:row>2</xdr:row>
      <xdr:rowOff>19050</xdr:rowOff>
    </xdr:from>
    <xdr:to>
      <xdr:col>12</xdr:col>
      <xdr:colOff>151130</xdr:colOff>
      <xdr:row>16</xdr:row>
      <xdr:rowOff>6350</xdr:rowOff>
    </xdr:to>
    <xdr:sp macro="" textlink="">
      <xdr:nvSpPr>
        <xdr:cNvPr id="3" name="Rectangle 2"/>
        <xdr:cNvSpPr/>
      </xdr:nvSpPr>
      <xdr:spPr>
        <a:xfrm>
          <a:off x="4892040" y="499110"/>
          <a:ext cx="3458210" cy="2753360"/>
        </a:xfrm>
        <a:prstGeom prst="rect">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r>
            <a:rPr lang="en-US" sz="1400"/>
            <a:t>The  cash flow inputs</a:t>
          </a:r>
          <a:r>
            <a:rPr lang="en-US" sz="1400" baseline="0"/>
            <a:t> in red can be any values but the first one will always be negative.  Any of the other values could be negative. In the yellow cell, create a formula that will compute the IRR for the investment unless IRR is not able to be used due to multiple sign changes, in which case the formula should show "Not Applicable" in the cell. You can create any intermediate formulas that are needed elsewhere on this page.</a:t>
          </a:r>
          <a:endParaRPr lang="en-US" sz="14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251459</xdr:colOff>
      <xdr:row>6</xdr:row>
      <xdr:rowOff>53340</xdr:rowOff>
    </xdr:from>
    <xdr:to>
      <xdr:col>10</xdr:col>
      <xdr:colOff>297180</xdr:colOff>
      <xdr:row>7</xdr:row>
      <xdr:rowOff>45720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8279" y="2514600"/>
          <a:ext cx="4130041" cy="2164080"/>
        </a:xfrm>
        <a:prstGeom prst="rect">
          <a:avLst/>
        </a:prstGeom>
        <a:solidFill>
          <a:schemeClr val="bg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25"/>
  <sheetViews>
    <sheetView zoomScale="130" zoomScaleNormal="130" workbookViewId="0">
      <selection activeCell="M7" sqref="M7"/>
    </sheetView>
  </sheetViews>
  <sheetFormatPr defaultColWidth="8.77734375" defaultRowHeight="14.4" x14ac:dyDescent="0.3"/>
  <cols>
    <col min="1" max="1" width="4.44140625" style="2" customWidth="1"/>
    <col min="2" max="16384" width="8.77734375" style="2"/>
  </cols>
  <sheetData>
    <row r="1" spans="2:2" ht="10.050000000000001" customHeight="1" x14ac:dyDescent="0.35"/>
    <row r="2" spans="2:2" ht="19.5" customHeight="1" x14ac:dyDescent="0.45">
      <c r="B2" s="49" t="s">
        <v>38</v>
      </c>
    </row>
    <row r="3" spans="2:2" ht="19.5" customHeight="1" x14ac:dyDescent="0.35">
      <c r="B3" s="49" t="s">
        <v>161</v>
      </c>
    </row>
    <row r="4" spans="2:2" ht="19.5" customHeight="1" x14ac:dyDescent="0.45">
      <c r="B4" s="49" t="s">
        <v>61</v>
      </c>
    </row>
    <row r="5" spans="2:2" ht="7.05" customHeight="1" x14ac:dyDescent="0.45">
      <c r="B5" s="49"/>
    </row>
    <row r="6" spans="2:2" ht="19.5" customHeight="1" x14ac:dyDescent="0.45">
      <c r="B6" s="49" t="s">
        <v>39</v>
      </c>
    </row>
    <row r="7" spans="2:2" ht="19.5" customHeight="1" x14ac:dyDescent="0.45">
      <c r="B7" s="49" t="s">
        <v>156</v>
      </c>
    </row>
    <row r="8" spans="2:2" ht="4.5" customHeight="1" x14ac:dyDescent="0.35">
      <c r="B8" s="49"/>
    </row>
    <row r="9" spans="2:2" ht="19.5" customHeight="1" x14ac:dyDescent="0.35">
      <c r="B9" s="49" t="s">
        <v>80</v>
      </c>
    </row>
    <row r="10" spans="2:2" ht="3.6" customHeight="1" x14ac:dyDescent="0.35">
      <c r="B10" s="49"/>
    </row>
    <row r="11" spans="2:2" ht="13.5" customHeight="1" x14ac:dyDescent="0.35">
      <c r="B11" s="49"/>
    </row>
    <row r="12" spans="2:2" ht="16.5" customHeight="1" x14ac:dyDescent="0.3">
      <c r="B12" s="2" t="s">
        <v>157</v>
      </c>
    </row>
    <row r="13" spans="2:2" ht="18" customHeight="1" x14ac:dyDescent="0.3">
      <c r="B13" s="106" t="s">
        <v>79</v>
      </c>
    </row>
    <row r="14" spans="2:2" s="106" customFormat="1" ht="18" customHeight="1" x14ac:dyDescent="0.3">
      <c r="B14" s="106" t="s">
        <v>158</v>
      </c>
    </row>
    <row r="15" spans="2:2" s="106" customFormat="1" ht="18" customHeight="1" x14ac:dyDescent="0.3"/>
    <row r="16" spans="2:2" ht="16.5" customHeight="1" x14ac:dyDescent="0.3">
      <c r="B16" s="2" t="s">
        <v>40</v>
      </c>
    </row>
    <row r="17" spans="2:2" ht="16.5" customHeight="1" x14ac:dyDescent="0.3">
      <c r="B17" s="106" t="s">
        <v>41</v>
      </c>
    </row>
    <row r="18" spans="2:2" ht="7.5" customHeight="1" x14ac:dyDescent="0.3"/>
    <row r="19" spans="2:2" ht="16.5" customHeight="1" x14ac:dyDescent="0.3">
      <c r="B19" s="2" t="s">
        <v>159</v>
      </c>
    </row>
    <row r="20" spans="2:2" ht="8.1" customHeight="1" x14ac:dyDescent="0.3"/>
    <row r="21" spans="2:2" ht="18" x14ac:dyDescent="0.35">
      <c r="B21" s="49" t="s">
        <v>73</v>
      </c>
    </row>
    <row r="22" spans="2:2" ht="21" x14ac:dyDescent="0.4">
      <c r="B22" s="50" t="s">
        <v>160</v>
      </c>
    </row>
    <row r="23" spans="2:2" ht="21" x14ac:dyDescent="0.4">
      <c r="B23" s="50"/>
    </row>
    <row r="24" spans="2:2" ht="21" x14ac:dyDescent="0.4">
      <c r="B24" s="50"/>
    </row>
    <row r="25" spans="2:2" ht="21" x14ac:dyDescent="0.4">
      <c r="B25" s="50"/>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AJ144"/>
  <sheetViews>
    <sheetView tabSelected="1" workbookViewId="0">
      <selection activeCell="F40" sqref="F40"/>
    </sheetView>
  </sheetViews>
  <sheetFormatPr defaultColWidth="8.77734375" defaultRowHeight="14.4" x14ac:dyDescent="0.3"/>
  <cols>
    <col min="1" max="1" width="4.44140625" style="2" customWidth="1"/>
    <col min="2" max="2" width="9.21875" style="2" bestFit="1" customWidth="1"/>
    <col min="3" max="3" width="9.21875" style="2"/>
    <col min="4" max="4" width="12.21875" style="2" customWidth="1"/>
    <col min="5" max="5" width="11.77734375" style="2" bestFit="1" customWidth="1"/>
    <col min="6" max="6" width="9.21875" style="2"/>
    <col min="7" max="7" width="18" style="2" customWidth="1"/>
    <col min="8" max="8" width="0.5546875" style="2" customWidth="1"/>
    <col min="9" max="11" width="13" style="2" customWidth="1"/>
    <col min="12" max="12" width="10.77734375" style="2" customWidth="1"/>
    <col min="13" max="14" width="9.21875" style="2"/>
    <col min="15" max="15" width="10.5546875" style="2" bestFit="1" customWidth="1"/>
    <col min="16" max="16384" width="8.77734375" style="2"/>
  </cols>
  <sheetData>
    <row r="8" spans="13:17" ht="19.05" thickBot="1" x14ac:dyDescent="0.5">
      <c r="M8" s="111" t="s">
        <v>0</v>
      </c>
      <c r="N8" s="111"/>
      <c r="O8" s="111"/>
      <c r="P8" s="111"/>
      <c r="Q8" s="111"/>
    </row>
    <row r="9" spans="13:17" ht="15" thickBot="1" x14ac:dyDescent="0.4">
      <c r="M9" s="16" t="s">
        <v>1</v>
      </c>
      <c r="N9" s="17" t="s">
        <v>2</v>
      </c>
      <c r="O9" s="17" t="s">
        <v>3</v>
      </c>
      <c r="P9" s="17" t="s">
        <v>4</v>
      </c>
      <c r="Q9" s="18" t="s">
        <v>5</v>
      </c>
    </row>
    <row r="10" spans="13:17" ht="14.55" x14ac:dyDescent="0.35">
      <c r="M10" s="13">
        <v>1</v>
      </c>
      <c r="N10" s="14">
        <v>0.33329999999999999</v>
      </c>
      <c r="O10" s="14">
        <v>0.2</v>
      </c>
      <c r="P10" s="14">
        <v>0.1429</v>
      </c>
      <c r="Q10" s="15">
        <v>0.1</v>
      </c>
    </row>
    <row r="11" spans="13:17" x14ac:dyDescent="0.3">
      <c r="M11" s="9">
        <v>2</v>
      </c>
      <c r="N11" s="8">
        <v>0.44450000000000001</v>
      </c>
      <c r="O11" s="8">
        <v>0.32</v>
      </c>
      <c r="P11" s="8">
        <v>0.24490000000000001</v>
      </c>
      <c r="Q11" s="10">
        <v>0.18</v>
      </c>
    </row>
    <row r="12" spans="13:17" x14ac:dyDescent="0.3">
      <c r="M12" s="9">
        <v>3</v>
      </c>
      <c r="N12" s="8">
        <v>0.14810000000000001</v>
      </c>
      <c r="O12" s="8">
        <v>0.192</v>
      </c>
      <c r="P12" s="8">
        <v>0.1749</v>
      </c>
      <c r="Q12" s="10">
        <v>0.14399999999999999</v>
      </c>
    </row>
    <row r="13" spans="13:17" x14ac:dyDescent="0.3">
      <c r="M13" s="9">
        <v>4</v>
      </c>
      <c r="N13" s="8">
        <v>7.4099999999999999E-2</v>
      </c>
      <c r="O13" s="8">
        <v>0.1152</v>
      </c>
      <c r="P13" s="8">
        <v>0.1249</v>
      </c>
      <c r="Q13" s="10">
        <v>0.1152</v>
      </c>
    </row>
    <row r="14" spans="13:17" x14ac:dyDescent="0.3">
      <c r="M14" s="9">
        <v>5</v>
      </c>
      <c r="N14" s="19"/>
      <c r="O14" s="8">
        <v>0.1152</v>
      </c>
      <c r="P14" s="8">
        <v>8.9300000000000004E-2</v>
      </c>
      <c r="Q14" s="10">
        <v>9.2200000000000004E-2</v>
      </c>
    </row>
    <row r="15" spans="13:17" x14ac:dyDescent="0.3">
      <c r="M15" s="9">
        <v>6</v>
      </c>
      <c r="N15" s="19"/>
      <c r="O15" s="8">
        <v>5.7599999999999998E-2</v>
      </c>
      <c r="P15" s="8">
        <v>8.9200000000000002E-2</v>
      </c>
      <c r="Q15" s="10">
        <v>7.3700000000000002E-2</v>
      </c>
    </row>
    <row r="16" spans="13:17" x14ac:dyDescent="0.3">
      <c r="M16" s="9">
        <v>7</v>
      </c>
      <c r="N16" s="19"/>
      <c r="O16" s="19"/>
      <c r="P16" s="8">
        <v>8.9300000000000004E-2</v>
      </c>
      <c r="Q16" s="10">
        <v>6.5500000000000003E-2</v>
      </c>
    </row>
    <row r="17" spans="1:36" x14ac:dyDescent="0.3">
      <c r="M17" s="9">
        <v>8</v>
      </c>
      <c r="N17" s="19"/>
      <c r="O17" s="19"/>
      <c r="P17" s="8">
        <v>4.4600000000000001E-2</v>
      </c>
      <c r="Q17" s="10">
        <v>6.5500000000000003E-2</v>
      </c>
    </row>
    <row r="18" spans="1:36" x14ac:dyDescent="0.3">
      <c r="M18" s="9">
        <v>9</v>
      </c>
      <c r="N18" s="19"/>
      <c r="O18" s="19"/>
      <c r="P18" s="19"/>
      <c r="Q18" s="10">
        <v>6.5600000000000006E-2</v>
      </c>
    </row>
    <row r="19" spans="1:36" x14ac:dyDescent="0.3">
      <c r="M19" s="9">
        <v>10</v>
      </c>
      <c r="N19" s="19"/>
      <c r="O19" s="19"/>
      <c r="P19" s="19"/>
      <c r="Q19" s="10">
        <v>6.5500000000000003E-2</v>
      </c>
    </row>
    <row r="20" spans="1:36" ht="15" thickBot="1" x14ac:dyDescent="0.35">
      <c r="M20" s="11">
        <v>11</v>
      </c>
      <c r="N20" s="20"/>
      <c r="O20" s="20"/>
      <c r="P20" s="20"/>
      <c r="Q20" s="12">
        <v>3.2800000000000003E-2</v>
      </c>
    </row>
    <row r="27" spans="1:36" ht="21" x14ac:dyDescent="0.3">
      <c r="A27" s="1"/>
      <c r="B27" s="112" t="s">
        <v>6</v>
      </c>
      <c r="C27" s="112"/>
      <c r="D27" s="112"/>
      <c r="E27" s="112"/>
      <c r="F27" s="112"/>
      <c r="G27" s="112"/>
      <c r="H27" s="112"/>
      <c r="I27" s="112"/>
      <c r="J27" s="112"/>
      <c r="K27" s="112"/>
      <c r="L27" s="112"/>
      <c r="M27" s="1"/>
      <c r="N27" s="1"/>
      <c r="O27" s="1"/>
      <c r="P27" s="1"/>
      <c r="Q27" s="1"/>
      <c r="R27" s="1"/>
      <c r="S27" s="1"/>
      <c r="T27" s="1"/>
      <c r="U27" s="1"/>
      <c r="V27" s="1"/>
      <c r="W27" s="1"/>
      <c r="X27" s="1"/>
      <c r="Y27" s="1"/>
      <c r="Z27" s="1"/>
      <c r="AA27" s="1"/>
      <c r="AB27" s="1"/>
      <c r="AC27" s="1"/>
      <c r="AD27" s="1"/>
      <c r="AE27" s="1"/>
      <c r="AF27" s="1"/>
      <c r="AG27" s="1"/>
      <c r="AH27" s="1"/>
      <c r="AI27" s="1"/>
      <c r="AJ27" s="1"/>
    </row>
    <row r="28" spans="1:36" x14ac:dyDescent="0.3">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1:36" x14ac:dyDescent="0.3">
      <c r="A29" s="1"/>
      <c r="B29" s="4" t="s">
        <v>7</v>
      </c>
      <c r="C29" s="4"/>
      <c r="D29" s="4"/>
      <c r="E29" s="4"/>
      <c r="F29" s="4" t="s">
        <v>8</v>
      </c>
      <c r="G29" s="4"/>
      <c r="H29" s="23"/>
      <c r="I29" s="4"/>
      <c r="J29" s="4" t="s">
        <v>13</v>
      </c>
      <c r="M29" s="1"/>
      <c r="N29" s="1"/>
      <c r="O29" s="1"/>
      <c r="P29" s="1"/>
      <c r="Q29" s="1"/>
      <c r="R29" s="1"/>
      <c r="S29" s="1"/>
      <c r="T29" s="1"/>
      <c r="U29" s="1"/>
      <c r="V29" s="1"/>
      <c r="W29" s="1"/>
      <c r="X29" s="1"/>
      <c r="Y29" s="1"/>
      <c r="Z29" s="1"/>
      <c r="AA29" s="1"/>
      <c r="AB29" s="1"/>
      <c r="AC29" s="1"/>
      <c r="AD29" s="1"/>
      <c r="AE29" s="1"/>
      <c r="AF29" s="1"/>
      <c r="AG29" s="1"/>
      <c r="AH29" s="1"/>
      <c r="AI29" s="1"/>
      <c r="AJ29" s="1"/>
    </row>
    <row r="30" spans="1:36" x14ac:dyDescent="0.3">
      <c r="A30" s="1"/>
      <c r="B30" s="5" t="s">
        <v>9</v>
      </c>
      <c r="E30" s="60">
        <v>42800</v>
      </c>
      <c r="F30" s="5" t="s">
        <v>9</v>
      </c>
      <c r="I30" s="61">
        <v>60000</v>
      </c>
      <c r="J30" s="5" t="s">
        <v>14</v>
      </c>
      <c r="L30" s="22">
        <v>0.34</v>
      </c>
      <c r="M30" s="1"/>
      <c r="N30" s="1"/>
      <c r="O30" s="1"/>
      <c r="P30" s="1"/>
      <c r="Q30" s="1"/>
      <c r="R30" s="1"/>
      <c r="S30" s="1"/>
      <c r="T30" s="1"/>
      <c r="U30" s="1"/>
      <c r="V30" s="1"/>
      <c r="W30" s="1"/>
      <c r="X30" s="1"/>
      <c r="Y30" s="1"/>
      <c r="Z30" s="1"/>
      <c r="AA30" s="1"/>
      <c r="AB30" s="1"/>
      <c r="AC30" s="1"/>
      <c r="AD30" s="1"/>
      <c r="AE30" s="1"/>
      <c r="AF30" s="1"/>
      <c r="AG30" s="1"/>
      <c r="AH30" s="1"/>
      <c r="AI30" s="1"/>
      <c r="AJ30" s="1"/>
    </row>
    <row r="31" spans="1:36" x14ac:dyDescent="0.3">
      <c r="A31" s="1"/>
      <c r="B31" s="5" t="s">
        <v>10</v>
      </c>
      <c r="E31" s="60">
        <v>25600</v>
      </c>
      <c r="F31" s="5" t="s">
        <v>11</v>
      </c>
      <c r="I31" s="61">
        <v>3500</v>
      </c>
      <c r="J31" s="5" t="s">
        <v>15</v>
      </c>
      <c r="L31" s="22">
        <v>0.09</v>
      </c>
      <c r="M31" s="1"/>
      <c r="N31" s="1"/>
      <c r="O31" s="1"/>
      <c r="P31" s="1"/>
      <c r="Q31" s="1"/>
      <c r="R31" s="1"/>
      <c r="S31" s="1"/>
      <c r="T31" s="1"/>
      <c r="U31" s="1"/>
      <c r="V31" s="1"/>
      <c r="W31" s="1"/>
      <c r="X31" s="1"/>
      <c r="Y31" s="1"/>
      <c r="Z31" s="1"/>
      <c r="AA31" s="1"/>
      <c r="AB31" s="1"/>
      <c r="AC31" s="1"/>
      <c r="AD31" s="1"/>
      <c r="AE31" s="1"/>
      <c r="AF31" s="1"/>
      <c r="AG31" s="1"/>
      <c r="AH31" s="1"/>
      <c r="AI31" s="1"/>
      <c r="AJ31" s="1"/>
    </row>
    <row r="32" spans="1:36" x14ac:dyDescent="0.3">
      <c r="A32" s="1"/>
      <c r="B32" s="5" t="s">
        <v>162</v>
      </c>
      <c r="E32" s="60">
        <v>12350</v>
      </c>
      <c r="F32" s="5" t="s">
        <v>162</v>
      </c>
      <c r="I32" s="61">
        <v>13500</v>
      </c>
      <c r="J32" s="3"/>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x14ac:dyDescent="0.3">
      <c r="A33" s="1"/>
      <c r="B33" s="5" t="s">
        <v>12</v>
      </c>
      <c r="E33" s="60">
        <v>5000</v>
      </c>
      <c r="F33" s="5" t="s">
        <v>12</v>
      </c>
      <c r="I33" s="61">
        <v>8500</v>
      </c>
      <c r="J33" s="3"/>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x14ac:dyDescent="0.3">
      <c r="A34" s="1"/>
      <c r="B34" s="62"/>
      <c r="E34" s="60"/>
      <c r="F34" s="63" t="s">
        <v>153</v>
      </c>
      <c r="I34" s="61">
        <v>10500</v>
      </c>
      <c r="J34" s="3"/>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x14ac:dyDescent="0.3">
      <c r="A35" s="1"/>
      <c r="B35" s="3"/>
      <c r="E35" s="7"/>
      <c r="J35" s="3"/>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ht="21" x14ac:dyDescent="0.3">
      <c r="A36" s="1"/>
      <c r="B36" s="112" t="s">
        <v>16</v>
      </c>
      <c r="C36" s="112"/>
      <c r="D36" s="112"/>
      <c r="E36" s="112"/>
      <c r="F36" s="112"/>
      <c r="G36" s="112"/>
      <c r="H36" s="112"/>
      <c r="I36" s="112"/>
      <c r="J36" s="112"/>
      <c r="K36" s="112"/>
      <c r="L36" s="112"/>
      <c r="M36" s="112"/>
      <c r="N36" s="1"/>
      <c r="O36" s="1"/>
      <c r="P36" s="1"/>
      <c r="Q36" s="1"/>
      <c r="R36" s="1"/>
      <c r="S36" s="1"/>
      <c r="T36" s="1"/>
      <c r="U36" s="1"/>
      <c r="V36" s="1"/>
      <c r="W36" s="1"/>
      <c r="X36" s="1"/>
      <c r="Y36" s="1"/>
      <c r="Z36" s="1"/>
      <c r="AA36" s="1"/>
      <c r="AB36" s="1"/>
      <c r="AC36" s="1"/>
      <c r="AD36" s="1"/>
      <c r="AE36" s="1"/>
      <c r="AF36" s="1"/>
      <c r="AG36" s="1"/>
      <c r="AH36" s="1"/>
      <c r="AI36" s="1"/>
      <c r="AJ36" s="1"/>
    </row>
    <row r="37" spans="1:36" ht="9.75" customHeight="1" x14ac:dyDescent="0.3">
      <c r="A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6" s="1" customFormat="1" x14ac:dyDescent="0.3"/>
    <row r="39" spans="1:36" s="1" customFormat="1" x14ac:dyDescent="0.3">
      <c r="B39" s="113" t="s">
        <v>64</v>
      </c>
      <c r="C39" s="113"/>
      <c r="D39" s="113"/>
      <c r="E39" s="113"/>
      <c r="G39" s="113" t="s">
        <v>154</v>
      </c>
      <c r="H39" s="113"/>
      <c r="I39" s="113"/>
      <c r="J39" s="113"/>
      <c r="K39" s="113"/>
    </row>
    <row r="40" spans="1:36" s="1" customFormat="1" x14ac:dyDescent="0.3">
      <c r="I40" s="58" t="s">
        <v>65</v>
      </c>
      <c r="J40" s="58" t="s">
        <v>66</v>
      </c>
      <c r="K40" s="58" t="s">
        <v>67</v>
      </c>
      <c r="L40" s="58"/>
      <c r="M40" s="58"/>
      <c r="O40" s="55"/>
    </row>
    <row r="41" spans="1:36" s="1" customFormat="1" x14ac:dyDescent="0.3"/>
    <row r="42" spans="1:36" s="1" customFormat="1" x14ac:dyDescent="0.3"/>
    <row r="43" spans="1:36" s="1" customFormat="1" x14ac:dyDescent="0.3"/>
    <row r="44" spans="1:36" s="1" customFormat="1" x14ac:dyDescent="0.3"/>
    <row r="45" spans="1:36" s="1" customFormat="1" x14ac:dyDescent="0.3"/>
    <row r="46" spans="1:36" s="1" customFormat="1" ht="16.2" x14ac:dyDescent="0.45">
      <c r="E46" s="56"/>
    </row>
    <row r="47" spans="1:36" s="1" customFormat="1" ht="16.2" x14ac:dyDescent="0.45">
      <c r="I47" s="56"/>
      <c r="J47" s="56"/>
      <c r="K47" s="56"/>
    </row>
    <row r="48" spans="1:36" s="1" customFormat="1" x14ac:dyDescent="0.3"/>
    <row r="49" spans="9:11" s="1" customFormat="1" ht="16.2" x14ac:dyDescent="0.45">
      <c r="I49" s="56"/>
      <c r="J49" s="56"/>
      <c r="K49" s="56"/>
    </row>
    <row r="50" spans="9:11" s="1" customFormat="1" x14ac:dyDescent="0.3"/>
    <row r="51" spans="9:11" s="1" customFormat="1" ht="16.2" x14ac:dyDescent="0.45">
      <c r="I51" s="56"/>
      <c r="J51" s="56"/>
      <c r="K51" s="56"/>
    </row>
    <row r="52" spans="9:11" s="1" customFormat="1" x14ac:dyDescent="0.3"/>
    <row r="53" spans="9:11" s="1" customFormat="1" x14ac:dyDescent="0.3"/>
    <row r="54" spans="9:11" s="1" customFormat="1" ht="16.2" x14ac:dyDescent="0.45">
      <c r="I54" s="56"/>
      <c r="J54" s="56"/>
      <c r="K54" s="56"/>
    </row>
    <row r="55" spans="9:11" s="1" customFormat="1" x14ac:dyDescent="0.3"/>
    <row r="56" spans="9:11" s="1" customFormat="1" x14ac:dyDescent="0.3"/>
    <row r="57" spans="9:11" s="1" customFormat="1" x14ac:dyDescent="0.3"/>
    <row r="58" spans="9:11" s="1" customFormat="1" x14ac:dyDescent="0.3"/>
    <row r="59" spans="9:11" s="1" customFormat="1" x14ac:dyDescent="0.3"/>
    <row r="60" spans="9:11" s="1" customFormat="1" x14ac:dyDescent="0.3"/>
    <row r="61" spans="9:11" s="1" customFormat="1" x14ac:dyDescent="0.3"/>
    <row r="62" spans="9:11" s="1" customFormat="1" x14ac:dyDescent="0.3"/>
    <row r="63" spans="9:11" s="1" customFormat="1" x14ac:dyDescent="0.3"/>
    <row r="64" spans="9:11" s="1" customFormat="1" x14ac:dyDescent="0.3"/>
    <row r="65" spans="1:36" s="1" customFormat="1" x14ac:dyDescent="0.3"/>
    <row r="66" spans="1:36" s="1" customFormat="1" x14ac:dyDescent="0.3"/>
    <row r="67" spans="1:36" s="1" customFormat="1" x14ac:dyDescent="0.3"/>
    <row r="68" spans="1:36" s="1" customFormat="1" x14ac:dyDescent="0.3"/>
    <row r="69" spans="1:36" s="1" customFormat="1" x14ac:dyDescent="0.3"/>
    <row r="70" spans="1:36"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sheetData>
  <mergeCells count="5">
    <mergeCell ref="M8:Q8"/>
    <mergeCell ref="B27:L27"/>
    <mergeCell ref="B39:E39"/>
    <mergeCell ref="G39:K39"/>
    <mergeCell ref="B36:M36"/>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6"/>
  <sheetViews>
    <sheetView workbookViewId="0">
      <selection activeCell="F23" sqref="F23"/>
    </sheetView>
  </sheetViews>
  <sheetFormatPr defaultColWidth="9.21875" defaultRowHeight="14.4" x14ac:dyDescent="0.3"/>
  <cols>
    <col min="1" max="1" width="3.77734375" style="2" customWidth="1"/>
    <col min="2" max="2" width="9.21875" style="2"/>
    <col min="3" max="6" width="12.21875" style="2" customWidth="1"/>
    <col min="7" max="7" width="9.77734375" style="2" bestFit="1" customWidth="1"/>
    <col min="8" max="12" width="11.21875" style="2" customWidth="1"/>
    <col min="13" max="16384" width="9.21875" style="2"/>
  </cols>
  <sheetData>
    <row r="2" spans="2:17" ht="23.55" x14ac:dyDescent="0.55000000000000004">
      <c r="B2" s="42" t="s">
        <v>19</v>
      </c>
    </row>
    <row r="3" spans="2:17" ht="9" customHeight="1" x14ac:dyDescent="0.35"/>
    <row r="4" spans="2:17" ht="19.05" thickBot="1" x14ac:dyDescent="0.5">
      <c r="B4" s="6" t="s">
        <v>26</v>
      </c>
      <c r="H4" s="111" t="s">
        <v>0</v>
      </c>
      <c r="I4" s="111"/>
      <c r="J4" s="111"/>
      <c r="K4" s="111"/>
      <c r="L4" s="111"/>
    </row>
    <row r="5" spans="2:17" ht="15" thickBot="1" x14ac:dyDescent="0.4">
      <c r="B5" s="6" t="s">
        <v>43</v>
      </c>
      <c r="H5" s="16" t="s">
        <v>1</v>
      </c>
      <c r="I5" s="17" t="s">
        <v>2</v>
      </c>
      <c r="J5" s="17" t="s">
        <v>3</v>
      </c>
      <c r="K5" s="17" t="s">
        <v>4</v>
      </c>
      <c r="L5" s="18" t="s">
        <v>5</v>
      </c>
    </row>
    <row r="6" spans="2:17" ht="14.55" x14ac:dyDescent="0.35">
      <c r="B6" s="6" t="s">
        <v>44</v>
      </c>
      <c r="H6" s="13">
        <v>1</v>
      </c>
      <c r="I6" s="14">
        <v>0.33329999999999999</v>
      </c>
      <c r="J6" s="14">
        <v>0.2</v>
      </c>
      <c r="K6" s="14">
        <v>0.1429</v>
      </c>
      <c r="L6" s="15">
        <v>0.1</v>
      </c>
      <c r="O6" s="2" t="s">
        <v>47</v>
      </c>
      <c r="Q6" s="2">
        <v>1</v>
      </c>
    </row>
    <row r="7" spans="2:17" ht="14.55" x14ac:dyDescent="0.35">
      <c r="B7" s="6" t="s">
        <v>45</v>
      </c>
      <c r="H7" s="9">
        <v>2</v>
      </c>
      <c r="I7" s="8">
        <v>0.44450000000000001</v>
      </c>
      <c r="J7" s="8">
        <v>0.32</v>
      </c>
      <c r="K7" s="8">
        <v>0.24490000000000001</v>
      </c>
      <c r="L7" s="10">
        <v>0.18</v>
      </c>
      <c r="O7" s="2" t="s">
        <v>48</v>
      </c>
      <c r="Q7" s="2">
        <v>2</v>
      </c>
    </row>
    <row r="8" spans="2:17" ht="14.55" x14ac:dyDescent="0.35">
      <c r="B8" s="6" t="s">
        <v>28</v>
      </c>
      <c r="H8" s="9">
        <v>3</v>
      </c>
      <c r="I8" s="8">
        <v>0.14810000000000001</v>
      </c>
      <c r="J8" s="8">
        <v>0.192</v>
      </c>
      <c r="K8" s="8">
        <v>0.1749</v>
      </c>
      <c r="L8" s="10">
        <v>0.14399999999999999</v>
      </c>
      <c r="O8" s="2" t="s">
        <v>49</v>
      </c>
      <c r="Q8" s="2">
        <v>3</v>
      </c>
    </row>
    <row r="9" spans="2:17" ht="14.55" x14ac:dyDescent="0.35">
      <c r="B9" s="6" t="s">
        <v>70</v>
      </c>
      <c r="H9" s="9">
        <v>4</v>
      </c>
      <c r="I9" s="8">
        <v>7.4099999999999999E-2</v>
      </c>
      <c r="J9" s="8">
        <v>0.1152</v>
      </c>
      <c r="K9" s="8">
        <v>0.1249</v>
      </c>
      <c r="L9" s="10">
        <v>0.1152</v>
      </c>
      <c r="O9" s="2" t="s">
        <v>50</v>
      </c>
      <c r="Q9" s="2">
        <v>4</v>
      </c>
    </row>
    <row r="10" spans="2:17" x14ac:dyDescent="0.3">
      <c r="B10" s="6" t="s">
        <v>71</v>
      </c>
      <c r="H10" s="9">
        <v>5</v>
      </c>
      <c r="I10" s="19"/>
      <c r="J10" s="8">
        <v>0.1152</v>
      </c>
      <c r="K10" s="8">
        <v>8.9300000000000004E-2</v>
      </c>
      <c r="L10" s="10">
        <v>9.2200000000000004E-2</v>
      </c>
      <c r="Q10" s="2">
        <v>5</v>
      </c>
    </row>
    <row r="11" spans="2:17" x14ac:dyDescent="0.3">
      <c r="B11" s="6"/>
      <c r="H11" s="9">
        <v>6</v>
      </c>
      <c r="I11" s="19"/>
      <c r="J11" s="8">
        <v>5.7599999999999998E-2</v>
      </c>
      <c r="K11" s="8">
        <v>8.9200000000000002E-2</v>
      </c>
      <c r="L11" s="10">
        <v>7.3700000000000002E-2</v>
      </c>
      <c r="Q11" s="2">
        <v>6</v>
      </c>
    </row>
    <row r="12" spans="2:17" x14ac:dyDescent="0.3">
      <c r="C12" s="2" t="s">
        <v>46</v>
      </c>
      <c r="E12" s="51" t="s">
        <v>48</v>
      </c>
      <c r="H12" s="9">
        <v>7</v>
      </c>
      <c r="I12" s="19"/>
      <c r="J12" s="19"/>
      <c r="K12" s="8">
        <v>8.9300000000000004E-2</v>
      </c>
      <c r="L12" s="10">
        <v>6.5500000000000003E-2</v>
      </c>
      <c r="Q12" s="2">
        <v>7</v>
      </c>
    </row>
    <row r="13" spans="2:17" x14ac:dyDescent="0.3">
      <c r="C13" s="2" t="s">
        <v>51</v>
      </c>
      <c r="E13" s="52">
        <v>42500</v>
      </c>
      <c r="H13" s="9">
        <v>8</v>
      </c>
      <c r="I13" s="19"/>
      <c r="J13" s="19"/>
      <c r="K13" s="8">
        <v>4.4600000000000001E-2</v>
      </c>
      <c r="L13" s="10">
        <v>6.5500000000000003E-2</v>
      </c>
      <c r="Q13" s="2">
        <v>8</v>
      </c>
    </row>
    <row r="14" spans="2:17" x14ac:dyDescent="0.3">
      <c r="C14" s="2" t="s">
        <v>52</v>
      </c>
      <c r="E14" s="51">
        <v>4</v>
      </c>
      <c r="H14" s="9">
        <v>9</v>
      </c>
      <c r="I14" s="19"/>
      <c r="J14" s="19"/>
      <c r="K14" s="19"/>
      <c r="L14" s="10">
        <v>6.5600000000000006E-2</v>
      </c>
      <c r="Q14" s="2">
        <v>9</v>
      </c>
    </row>
    <row r="15" spans="2:17" ht="15" thickBot="1" x14ac:dyDescent="0.35">
      <c r="H15" s="9">
        <v>10</v>
      </c>
      <c r="I15" s="19"/>
      <c r="J15" s="19"/>
      <c r="K15" s="19"/>
      <c r="L15" s="10">
        <v>6.5500000000000003E-2</v>
      </c>
      <c r="Q15" s="2">
        <v>10</v>
      </c>
    </row>
    <row r="16" spans="2:17" ht="15" thickBot="1" x14ac:dyDescent="0.35">
      <c r="C16" s="2" t="s">
        <v>53</v>
      </c>
      <c r="E16" s="59"/>
      <c r="H16" s="11">
        <v>11</v>
      </c>
      <c r="I16" s="20"/>
      <c r="J16" s="20"/>
      <c r="K16" s="20"/>
      <c r="L16" s="12">
        <v>3.2800000000000003E-2</v>
      </c>
    </row>
  </sheetData>
  <mergeCells count="1">
    <mergeCell ref="H4:L4"/>
  </mergeCells>
  <dataValidations count="2">
    <dataValidation type="list" allowBlank="1" showInputMessage="1" showErrorMessage="1" sqref="E12">
      <formula1>$O$6:$O$9</formula1>
    </dataValidation>
    <dataValidation type="list" allowBlank="1" showInputMessage="1" showErrorMessage="1" sqref="E14">
      <formula1>$Q$6:$Q$15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F10" sqref="F10"/>
    </sheetView>
  </sheetViews>
  <sheetFormatPr defaultRowHeight="14.4" x14ac:dyDescent="0.3"/>
  <cols>
    <col min="1" max="1" width="5.77734375" customWidth="1"/>
    <col min="2" max="2" width="4.77734375" customWidth="1"/>
    <col min="3" max="3" width="29.77734375" customWidth="1"/>
    <col min="4" max="4" width="16.77734375" customWidth="1"/>
    <col min="5" max="5" width="17.21875" customWidth="1"/>
    <col min="6" max="6" width="12.5546875" customWidth="1"/>
    <col min="7" max="7" width="9.77734375" bestFit="1" customWidth="1"/>
  </cols>
  <sheetData>
    <row r="1" spans="1:9" ht="12.75" customHeight="1" x14ac:dyDescent="0.35"/>
    <row r="2" spans="1:9" s="24" customFormat="1" ht="23.55" x14ac:dyDescent="0.55000000000000004">
      <c r="A2" s="34"/>
      <c r="B2" s="35" t="s">
        <v>25</v>
      </c>
    </row>
    <row r="3" spans="1:9" s="24" customFormat="1" ht="8.25" customHeight="1" x14ac:dyDescent="0.35">
      <c r="A3" s="34"/>
    </row>
    <row r="4" spans="1:9" s="24" customFormat="1" ht="115.5" customHeight="1" x14ac:dyDescent="0.35">
      <c r="A4" s="34"/>
      <c r="C4" s="114" t="s">
        <v>74</v>
      </c>
      <c r="D4" s="114"/>
      <c r="E4" s="114"/>
      <c r="F4" s="114"/>
      <c r="G4" s="114"/>
      <c r="H4" s="114"/>
      <c r="I4" s="40"/>
    </row>
    <row r="5" spans="1:9" s="24" customFormat="1" ht="9.75" customHeight="1" thickBot="1" x14ac:dyDescent="0.35">
      <c r="A5" s="34"/>
    </row>
    <row r="6" spans="1:9" s="24" customFormat="1" ht="29.4" thickBot="1" x14ac:dyDescent="0.35">
      <c r="A6" s="34"/>
      <c r="C6" s="36" t="s">
        <v>17</v>
      </c>
      <c r="D6" s="37" t="s">
        <v>18</v>
      </c>
    </row>
    <row r="7" spans="1:9" s="24" customFormat="1" x14ac:dyDescent="0.3">
      <c r="A7" s="34"/>
      <c r="C7" s="102">
        <v>0</v>
      </c>
      <c r="D7" s="110">
        <v>-12500</v>
      </c>
    </row>
    <row r="8" spans="1:9" s="24" customFormat="1" x14ac:dyDescent="0.3">
      <c r="A8" s="34"/>
      <c r="C8" s="98">
        <v>1</v>
      </c>
      <c r="D8" s="107">
        <v>1500</v>
      </c>
    </row>
    <row r="9" spans="1:9" s="24" customFormat="1" x14ac:dyDescent="0.3">
      <c r="A9" s="34"/>
      <c r="C9" s="98">
        <v>2</v>
      </c>
      <c r="D9" s="107">
        <v>2000</v>
      </c>
    </row>
    <row r="10" spans="1:9" s="24" customFormat="1" x14ac:dyDescent="0.3">
      <c r="A10" s="34"/>
      <c r="C10" s="98">
        <v>3</v>
      </c>
      <c r="D10" s="107">
        <v>2500</v>
      </c>
    </row>
    <row r="11" spans="1:9" s="24" customFormat="1" x14ac:dyDescent="0.3">
      <c r="A11" s="34"/>
      <c r="C11" s="98">
        <v>4</v>
      </c>
      <c r="D11" s="107">
        <v>3000</v>
      </c>
    </row>
    <row r="12" spans="1:9" s="24" customFormat="1" x14ac:dyDescent="0.3">
      <c r="A12" s="34"/>
      <c r="C12" s="98">
        <v>5</v>
      </c>
      <c r="D12" s="107">
        <v>5000</v>
      </c>
    </row>
    <row r="13" spans="1:9" s="24" customFormat="1" x14ac:dyDescent="0.3">
      <c r="A13" s="34"/>
      <c r="C13" s="101">
        <v>6</v>
      </c>
      <c r="D13" s="109">
        <v>6500</v>
      </c>
    </row>
    <row r="14" spans="1:9" s="24" customFormat="1" x14ac:dyDescent="0.3">
      <c r="A14" s="34"/>
      <c r="C14" s="101">
        <v>7</v>
      </c>
      <c r="D14" s="109">
        <v>5500</v>
      </c>
    </row>
    <row r="15" spans="1:9" s="24" customFormat="1" x14ac:dyDescent="0.3">
      <c r="A15" s="34"/>
      <c r="C15" s="101">
        <v>8</v>
      </c>
      <c r="D15" s="109">
        <v>4500</v>
      </c>
    </row>
    <row r="16" spans="1:9" s="24" customFormat="1" ht="15" thickBot="1" x14ac:dyDescent="0.35">
      <c r="A16" s="34"/>
      <c r="C16" s="101">
        <v>9</v>
      </c>
      <c r="D16" s="108">
        <v>0</v>
      </c>
    </row>
    <row r="17" spans="1:5" s="24" customFormat="1" ht="15" thickBot="1" x14ac:dyDescent="0.35">
      <c r="A17" s="34"/>
      <c r="C17" s="99">
        <v>10</v>
      </c>
      <c r="D17" s="103">
        <v>0</v>
      </c>
    </row>
    <row r="18" spans="1:5" s="97" customFormat="1" x14ac:dyDescent="0.3">
      <c r="A18" s="100"/>
      <c r="C18" s="96"/>
      <c r="D18" s="95"/>
    </row>
    <row r="19" spans="1:5" s="24" customFormat="1" x14ac:dyDescent="0.3">
      <c r="A19" s="34"/>
      <c r="C19" s="24" t="s">
        <v>42</v>
      </c>
      <c r="D19" s="22">
        <v>0.12</v>
      </c>
    </row>
    <row r="20" spans="1:5" ht="15" thickBot="1" x14ac:dyDescent="0.35"/>
    <row r="21" spans="1:5" ht="15" thickBot="1" x14ac:dyDescent="0.35">
      <c r="C21" s="41" t="s">
        <v>72</v>
      </c>
      <c r="D21" s="115"/>
      <c r="E21" s="116"/>
    </row>
  </sheetData>
  <mergeCells count="2">
    <mergeCell ref="C4:H4"/>
    <mergeCell ref="D21:E2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2"/>
  <sheetViews>
    <sheetView zoomScale="115" zoomScaleNormal="115" workbookViewId="0">
      <selection activeCell="K8" sqref="K8"/>
    </sheetView>
  </sheetViews>
  <sheetFormatPr defaultColWidth="8.77734375" defaultRowHeight="14.4" x14ac:dyDescent="0.3"/>
  <cols>
    <col min="1" max="1" width="5.77734375" style="34" customWidth="1"/>
    <col min="2" max="2" width="14.21875" style="24" customWidth="1"/>
    <col min="3" max="4" width="11.44140625" style="24" customWidth="1"/>
    <col min="5" max="5" width="9.44140625" style="24" customWidth="1"/>
    <col min="6" max="16384" width="8.77734375" style="24"/>
  </cols>
  <sheetData>
    <row r="2" spans="1:8" ht="23.55" x14ac:dyDescent="0.55000000000000004">
      <c r="B2" s="35" t="s">
        <v>27</v>
      </c>
    </row>
    <row r="3" spans="1:8" ht="15" thickBot="1" x14ac:dyDescent="0.4"/>
    <row r="4" spans="1:8" ht="29.4" thickBot="1" x14ac:dyDescent="0.35">
      <c r="C4" s="27" t="s">
        <v>17</v>
      </c>
      <c r="D4" s="28" t="s">
        <v>18</v>
      </c>
      <c r="F4" s="31" t="s">
        <v>20</v>
      </c>
    </row>
    <row r="5" spans="1:8" ht="15" thickBot="1" x14ac:dyDescent="0.35">
      <c r="C5" s="25">
        <v>0</v>
      </c>
      <c r="D5" s="104">
        <v>-12500</v>
      </c>
      <c r="F5" s="32">
        <v>9.5000000000000001E-2</v>
      </c>
    </row>
    <row r="6" spans="1:8" ht="14.55" customHeight="1" x14ac:dyDescent="0.3">
      <c r="C6" s="25">
        <v>1</v>
      </c>
      <c r="D6" s="104">
        <v>3000</v>
      </c>
    </row>
    <row r="7" spans="1:8" ht="14.55" customHeight="1" x14ac:dyDescent="0.3">
      <c r="C7" s="25">
        <v>2</v>
      </c>
      <c r="D7" s="104">
        <v>3000</v>
      </c>
    </row>
    <row r="8" spans="1:8" x14ac:dyDescent="0.3">
      <c r="C8" s="25">
        <v>3</v>
      </c>
      <c r="D8" s="104">
        <v>3500</v>
      </c>
    </row>
    <row r="9" spans="1:8" x14ac:dyDescent="0.3">
      <c r="C9" s="25">
        <v>4</v>
      </c>
      <c r="D9" s="104">
        <v>2800</v>
      </c>
      <c r="H9" s="21"/>
    </row>
    <row r="10" spans="1:8" x14ac:dyDescent="0.3">
      <c r="C10" s="25">
        <v>5</v>
      </c>
      <c r="D10" s="104">
        <v>3800</v>
      </c>
    </row>
    <row r="11" spans="1:8" ht="15" thickBot="1" x14ac:dyDescent="0.35">
      <c r="C11" s="26">
        <v>6</v>
      </c>
      <c r="D11" s="105">
        <v>4000</v>
      </c>
    </row>
    <row r="13" spans="1:8" x14ac:dyDescent="0.3">
      <c r="A13" s="34" t="s">
        <v>22</v>
      </c>
      <c r="B13" s="24" t="s">
        <v>54</v>
      </c>
    </row>
    <row r="14" spans="1:8" x14ac:dyDescent="0.3">
      <c r="B14" s="24" t="s">
        <v>62</v>
      </c>
    </row>
    <row r="15" spans="1:8" ht="15" thickBot="1" x14ac:dyDescent="0.35"/>
    <row r="16" spans="1:8" ht="15" thickBot="1" x14ac:dyDescent="0.35">
      <c r="B16" s="33" t="s">
        <v>21</v>
      </c>
      <c r="C16" s="117"/>
      <c r="D16" s="118"/>
    </row>
    <row r="19" spans="1:4" x14ac:dyDescent="0.3">
      <c r="A19" s="24" t="s">
        <v>23</v>
      </c>
      <c r="B19" s="24" t="s">
        <v>30</v>
      </c>
    </row>
    <row r="20" spans="1:4" x14ac:dyDescent="0.3">
      <c r="B20" s="24" t="s">
        <v>63</v>
      </c>
    </row>
    <row r="21" spans="1:4" ht="11.25" customHeight="1" thickBot="1" x14ac:dyDescent="0.35"/>
    <row r="22" spans="1:4" ht="15" thickBot="1" x14ac:dyDescent="0.35">
      <c r="B22" s="33" t="s">
        <v>21</v>
      </c>
      <c r="C22" s="119"/>
      <c r="D22" s="120"/>
    </row>
    <row r="26" spans="1:4" x14ac:dyDescent="0.3">
      <c r="A26" s="24" t="s">
        <v>24</v>
      </c>
    </row>
    <row r="27" spans="1:4" x14ac:dyDescent="0.3">
      <c r="A27" s="24"/>
    </row>
    <row r="28" spans="1:4" x14ac:dyDescent="0.3">
      <c r="A28" s="24"/>
    </row>
    <row r="30" spans="1:4" ht="9.75" customHeight="1" x14ac:dyDescent="0.3"/>
    <row r="31" spans="1:4" ht="9.75" customHeight="1" x14ac:dyDescent="0.3"/>
    <row r="32" spans="1:4" ht="9.75" customHeight="1" x14ac:dyDescent="0.3"/>
    <row r="33" spans="3:5" x14ac:dyDescent="0.3">
      <c r="C33" s="53"/>
      <c r="D33" s="53"/>
      <c r="E33" s="53"/>
    </row>
    <row r="34" spans="3:5" x14ac:dyDescent="0.3">
      <c r="C34" s="53"/>
      <c r="D34" s="53"/>
      <c r="E34" s="53"/>
    </row>
    <row r="35" spans="3:5" x14ac:dyDescent="0.3">
      <c r="C35" s="53"/>
      <c r="D35" s="53"/>
      <c r="E35" s="53"/>
    </row>
    <row r="36" spans="3:5" ht="18" x14ac:dyDescent="0.6">
      <c r="C36" s="53"/>
      <c r="D36" s="57" t="s">
        <v>68</v>
      </c>
      <c r="E36" s="57" t="s">
        <v>69</v>
      </c>
    </row>
    <row r="37" spans="3:5" x14ac:dyDescent="0.3">
      <c r="C37" s="53"/>
    </row>
    <row r="38" spans="3:5" x14ac:dyDescent="0.3">
      <c r="C38" s="54">
        <v>0</v>
      </c>
    </row>
    <row r="39" spans="3:5" x14ac:dyDescent="0.3">
      <c r="C39" s="54">
        <v>0.02</v>
      </c>
    </row>
    <row r="40" spans="3:5" x14ac:dyDescent="0.3">
      <c r="C40" s="54">
        <v>0.04</v>
      </c>
    </row>
    <row r="41" spans="3:5" x14ac:dyDescent="0.3">
      <c r="C41" s="54">
        <v>0.06</v>
      </c>
    </row>
    <row r="42" spans="3:5" x14ac:dyDescent="0.3">
      <c r="C42" s="54">
        <v>0.08</v>
      </c>
    </row>
    <row r="43" spans="3:5" x14ac:dyDescent="0.3">
      <c r="C43" s="54">
        <v>0.1</v>
      </c>
    </row>
    <row r="44" spans="3:5" x14ac:dyDescent="0.3">
      <c r="C44" s="54">
        <v>0.12</v>
      </c>
    </row>
    <row r="45" spans="3:5" x14ac:dyDescent="0.3">
      <c r="C45" s="54">
        <v>0.14000000000000001</v>
      </c>
    </row>
    <row r="46" spans="3:5" x14ac:dyDescent="0.3">
      <c r="C46" s="54">
        <v>0.18</v>
      </c>
    </row>
    <row r="47" spans="3:5" x14ac:dyDescent="0.3">
      <c r="C47" s="54">
        <v>0.2</v>
      </c>
    </row>
    <row r="48" spans="3:5" x14ac:dyDescent="0.3">
      <c r="C48" s="54">
        <v>0.22</v>
      </c>
    </row>
    <row r="49" spans="3:3" x14ac:dyDescent="0.3">
      <c r="C49" s="54">
        <v>0.24</v>
      </c>
    </row>
    <row r="50" spans="3:3" x14ac:dyDescent="0.3">
      <c r="C50" s="54">
        <v>0.26</v>
      </c>
    </row>
    <row r="51" spans="3:3" x14ac:dyDescent="0.3">
      <c r="C51" s="54">
        <v>0.28000000000000003</v>
      </c>
    </row>
    <row r="52" spans="3:3" x14ac:dyDescent="0.3">
      <c r="C52" s="54">
        <v>0.3</v>
      </c>
    </row>
  </sheetData>
  <mergeCells count="2">
    <mergeCell ref="C16:D16"/>
    <mergeCell ref="C22:D2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2"/>
  <sheetViews>
    <sheetView workbookViewId="0">
      <selection activeCell="C6" sqref="C6"/>
    </sheetView>
  </sheetViews>
  <sheetFormatPr defaultColWidth="8.77734375" defaultRowHeight="14.4" x14ac:dyDescent="0.3"/>
  <cols>
    <col min="1" max="1" width="8.77734375" style="44"/>
    <col min="2" max="2" width="14.44140625" style="44" customWidth="1"/>
    <col min="3" max="3" width="12" style="44" customWidth="1"/>
    <col min="4" max="9" width="8.77734375" style="44"/>
    <col min="10" max="10" width="14.44140625" style="44" customWidth="1"/>
    <col min="11" max="16384" width="8.77734375" style="44"/>
  </cols>
  <sheetData>
    <row r="2" spans="2:12" ht="23.55" x14ac:dyDescent="0.55000000000000004">
      <c r="B2" s="48" t="s">
        <v>29</v>
      </c>
    </row>
    <row r="4" spans="2:12" ht="17.55" x14ac:dyDescent="0.35">
      <c r="B4" s="43" t="s">
        <v>1</v>
      </c>
      <c r="C4" s="43" t="s">
        <v>31</v>
      </c>
    </row>
    <row r="5" spans="2:12" ht="14.55" x14ac:dyDescent="0.35">
      <c r="B5" s="45">
        <v>0</v>
      </c>
      <c r="C5" s="46">
        <v>-10000</v>
      </c>
      <c r="E5" s="44" t="s">
        <v>32</v>
      </c>
    </row>
    <row r="6" spans="2:12" ht="14.55" x14ac:dyDescent="0.35">
      <c r="B6" s="45">
        <v>1</v>
      </c>
      <c r="C6" s="46">
        <v>2500</v>
      </c>
      <c r="E6" s="44" t="s">
        <v>33</v>
      </c>
    </row>
    <row r="7" spans="2:12" ht="14.55" x14ac:dyDescent="0.35">
      <c r="B7" s="45">
        <v>2</v>
      </c>
      <c r="C7" s="46">
        <v>3000</v>
      </c>
      <c r="E7" s="44" t="s">
        <v>34</v>
      </c>
    </row>
    <row r="8" spans="2:12" ht="14.55" x14ac:dyDescent="0.35">
      <c r="B8" s="45">
        <v>3</v>
      </c>
      <c r="C8" s="46">
        <v>4000</v>
      </c>
      <c r="E8" s="44" t="s">
        <v>37</v>
      </c>
    </row>
    <row r="9" spans="2:12" ht="14.55" x14ac:dyDescent="0.35">
      <c r="B9" s="45">
        <v>4</v>
      </c>
      <c r="C9" s="46">
        <v>3000</v>
      </c>
      <c r="E9" s="44" t="s">
        <v>35</v>
      </c>
    </row>
    <row r="10" spans="2:12" x14ac:dyDescent="0.3">
      <c r="B10" s="45">
        <v>5</v>
      </c>
      <c r="C10" s="46">
        <v>2500</v>
      </c>
    </row>
    <row r="11" spans="2:12" x14ac:dyDescent="0.3">
      <c r="C11" s="46"/>
      <c r="L11" s="21"/>
    </row>
    <row r="12" spans="2:12" x14ac:dyDescent="0.3">
      <c r="B12" s="44" t="s">
        <v>36</v>
      </c>
      <c r="C12" s="47">
        <v>0.1</v>
      </c>
    </row>
    <row r="13" spans="2:12" ht="15" thickBot="1" x14ac:dyDescent="0.35"/>
    <row r="14" spans="2:12" ht="15" thickBot="1" x14ac:dyDescent="0.35">
      <c r="B14" s="121"/>
      <c r="C14" s="122"/>
      <c r="D14" s="122"/>
      <c r="E14" s="122"/>
      <c r="F14" s="122"/>
      <c r="G14" s="122"/>
      <c r="H14" s="122"/>
      <c r="I14" s="122"/>
      <c r="J14" s="123"/>
    </row>
    <row r="15" spans="2:12" ht="15" thickBot="1" x14ac:dyDescent="0.35"/>
    <row r="16" spans="2:12" ht="15" thickBot="1" x14ac:dyDescent="0.35">
      <c r="B16" s="124" t="s">
        <v>59</v>
      </c>
      <c r="C16" s="125"/>
      <c r="D16" s="125"/>
      <c r="E16" s="125"/>
      <c r="F16" s="125"/>
      <c r="G16" s="125"/>
      <c r="H16" s="125"/>
      <c r="I16" s="125"/>
      <c r="J16" s="126"/>
    </row>
    <row r="18" spans="2:2" x14ac:dyDescent="0.3">
      <c r="B18" s="44" t="s">
        <v>55</v>
      </c>
    </row>
    <row r="19" spans="2:2" x14ac:dyDescent="0.3">
      <c r="B19" s="44" t="s">
        <v>60</v>
      </c>
    </row>
    <row r="20" spans="2:2" x14ac:dyDescent="0.3">
      <c r="B20" s="44" t="s">
        <v>56</v>
      </c>
    </row>
    <row r="21" spans="2:2" x14ac:dyDescent="0.3">
      <c r="B21" s="44" t="s">
        <v>57</v>
      </c>
    </row>
    <row r="22" spans="2:2" x14ac:dyDescent="0.3">
      <c r="B22" s="44" t="s">
        <v>58</v>
      </c>
    </row>
  </sheetData>
  <mergeCells count="2">
    <mergeCell ref="B14:J14"/>
    <mergeCell ref="B16:J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61"/>
  <sheetViews>
    <sheetView topLeftCell="A4" workbookViewId="0">
      <selection activeCell="J24" sqref="J24"/>
    </sheetView>
  </sheetViews>
  <sheetFormatPr defaultColWidth="8.77734375" defaultRowHeight="14.4" x14ac:dyDescent="0.3"/>
  <cols>
    <col min="1" max="1" width="3.77734375" style="64" customWidth="1"/>
    <col min="2" max="2" width="2.88671875" style="64" customWidth="1"/>
    <col min="3" max="3" width="39" style="64" customWidth="1"/>
    <col min="4" max="4" width="14.44140625" style="64" customWidth="1"/>
    <col min="5" max="5" width="1.77734375" style="64" customWidth="1"/>
    <col min="6" max="6" width="14.44140625" style="64" customWidth="1"/>
    <col min="7" max="7" width="12.21875" style="64" customWidth="1"/>
    <col min="8" max="8" width="9.77734375" style="64" bestFit="1" customWidth="1"/>
    <col min="9" max="13" width="11.21875" style="64" customWidth="1"/>
    <col min="14" max="16384" width="8.77734375" style="64"/>
  </cols>
  <sheetData>
    <row r="2" spans="2:18" ht="23.55" x14ac:dyDescent="0.55000000000000004">
      <c r="B2" s="81" t="s">
        <v>75</v>
      </c>
    </row>
    <row r="3" spans="2:18" ht="9" customHeight="1" x14ac:dyDescent="0.35"/>
    <row r="4" spans="2:18" ht="19.05" thickBot="1" x14ac:dyDescent="0.5">
      <c r="B4" s="66"/>
      <c r="I4" s="111" t="s">
        <v>0</v>
      </c>
      <c r="J4" s="111"/>
      <c r="K4" s="111"/>
      <c r="L4" s="111"/>
      <c r="M4" s="111"/>
    </row>
    <row r="5" spans="2:18" ht="15" thickBot="1" x14ac:dyDescent="0.4">
      <c r="B5" s="66"/>
      <c r="I5" s="76" t="s">
        <v>1</v>
      </c>
      <c r="J5" s="77" t="s">
        <v>2</v>
      </c>
      <c r="K5" s="77" t="s">
        <v>3</v>
      </c>
      <c r="L5" s="77" t="s">
        <v>4</v>
      </c>
      <c r="M5" s="78" t="s">
        <v>5</v>
      </c>
    </row>
    <row r="6" spans="2:18" ht="14.55" x14ac:dyDescent="0.35">
      <c r="B6" s="66"/>
      <c r="I6" s="73">
        <v>1</v>
      </c>
      <c r="J6" s="74">
        <v>0.33329999999999999</v>
      </c>
      <c r="K6" s="74">
        <v>0.2</v>
      </c>
      <c r="L6" s="74">
        <v>0.1429</v>
      </c>
      <c r="M6" s="75">
        <v>0.1</v>
      </c>
      <c r="R6" s="64">
        <v>1</v>
      </c>
    </row>
    <row r="7" spans="2:18" ht="14.55" x14ac:dyDescent="0.35">
      <c r="B7" s="66"/>
      <c r="I7" s="69">
        <v>2</v>
      </c>
      <c r="J7" s="68">
        <v>0.44450000000000001</v>
      </c>
      <c r="K7" s="68">
        <v>0.32</v>
      </c>
      <c r="L7" s="68">
        <v>0.24490000000000001</v>
      </c>
      <c r="M7" s="70">
        <v>0.18</v>
      </c>
      <c r="R7" s="64">
        <v>2</v>
      </c>
    </row>
    <row r="8" spans="2:18" ht="14.55" x14ac:dyDescent="0.35">
      <c r="B8" s="66"/>
      <c r="I8" s="69">
        <v>3</v>
      </c>
      <c r="J8" s="68">
        <v>0.14810000000000001</v>
      </c>
      <c r="K8" s="68">
        <v>0.192</v>
      </c>
      <c r="L8" s="68">
        <v>0.1749</v>
      </c>
      <c r="M8" s="70">
        <v>0.14399999999999999</v>
      </c>
      <c r="R8" s="64">
        <v>3</v>
      </c>
    </row>
    <row r="9" spans="2:18" ht="14.55" x14ac:dyDescent="0.35">
      <c r="B9" s="66"/>
      <c r="I9" s="69">
        <v>4</v>
      </c>
      <c r="J9" s="68">
        <v>7.4099999999999999E-2</v>
      </c>
      <c r="K9" s="68">
        <v>0.1152</v>
      </c>
      <c r="L9" s="68">
        <v>0.1249</v>
      </c>
      <c r="M9" s="70">
        <v>0.1152</v>
      </c>
      <c r="R9" s="64">
        <v>4</v>
      </c>
    </row>
    <row r="10" spans="2:18" x14ac:dyDescent="0.3">
      <c r="B10" s="66"/>
      <c r="I10" s="69">
        <v>5</v>
      </c>
      <c r="J10" s="79"/>
      <c r="K10" s="68">
        <v>0.1152</v>
      </c>
      <c r="L10" s="68">
        <v>8.9300000000000004E-2</v>
      </c>
      <c r="M10" s="70">
        <v>9.2200000000000004E-2</v>
      </c>
      <c r="R10" s="64">
        <v>5</v>
      </c>
    </row>
    <row r="11" spans="2:18" x14ac:dyDescent="0.3">
      <c r="B11" s="66"/>
      <c r="I11" s="69">
        <v>6</v>
      </c>
      <c r="J11" s="79"/>
      <c r="K11" s="68">
        <v>5.7599999999999998E-2</v>
      </c>
      <c r="L11" s="68">
        <v>8.9200000000000002E-2</v>
      </c>
      <c r="M11" s="70">
        <v>7.3700000000000002E-2</v>
      </c>
      <c r="R11" s="64">
        <v>6</v>
      </c>
    </row>
    <row r="12" spans="2:18" x14ac:dyDescent="0.3">
      <c r="F12" s="82"/>
      <c r="I12" s="69">
        <v>7</v>
      </c>
      <c r="J12" s="79"/>
      <c r="K12" s="79"/>
      <c r="L12" s="68">
        <v>8.9300000000000004E-2</v>
      </c>
      <c r="M12" s="70">
        <v>6.5500000000000003E-2</v>
      </c>
      <c r="R12" s="64">
        <v>7</v>
      </c>
    </row>
    <row r="13" spans="2:18" x14ac:dyDescent="0.3">
      <c r="F13" s="83"/>
      <c r="I13" s="69">
        <v>8</v>
      </c>
      <c r="J13" s="79"/>
      <c r="K13" s="79"/>
      <c r="L13" s="68">
        <v>4.4600000000000001E-2</v>
      </c>
      <c r="M13" s="70">
        <v>6.5500000000000003E-2</v>
      </c>
      <c r="R13" s="64">
        <v>8</v>
      </c>
    </row>
    <row r="14" spans="2:18" x14ac:dyDescent="0.3">
      <c r="C14" s="65"/>
      <c r="D14" s="65"/>
      <c r="E14" s="65"/>
      <c r="F14" s="65"/>
      <c r="G14" s="65"/>
      <c r="I14" s="69">
        <v>9</v>
      </c>
      <c r="J14" s="79"/>
      <c r="K14" s="79"/>
      <c r="L14" s="79"/>
      <c r="M14" s="70">
        <v>6.5600000000000006E-2</v>
      </c>
      <c r="R14" s="64">
        <v>9</v>
      </c>
    </row>
    <row r="15" spans="2:18" x14ac:dyDescent="0.3">
      <c r="C15" s="65"/>
      <c r="D15" s="65"/>
      <c r="E15" s="65"/>
      <c r="F15" s="65"/>
      <c r="G15" s="65"/>
      <c r="I15" s="69">
        <v>10</v>
      </c>
      <c r="J15" s="79"/>
      <c r="K15" s="79"/>
      <c r="L15" s="79"/>
      <c r="M15" s="70">
        <v>6.5500000000000003E-2</v>
      </c>
      <c r="R15" s="64">
        <v>10</v>
      </c>
    </row>
    <row r="16" spans="2:18" ht="15" thickBot="1" x14ac:dyDescent="0.35">
      <c r="C16" s="65"/>
      <c r="D16" s="65"/>
      <c r="E16" s="65"/>
      <c r="F16" s="65"/>
      <c r="G16" s="65"/>
      <c r="I16" s="71">
        <v>11</v>
      </c>
      <c r="J16" s="80"/>
      <c r="K16" s="80"/>
      <c r="L16" s="80"/>
      <c r="M16" s="72">
        <v>3.2800000000000003E-2</v>
      </c>
    </row>
    <row r="17" spans="3:7" x14ac:dyDescent="0.3">
      <c r="C17" s="65"/>
      <c r="D17" s="65"/>
      <c r="E17" s="65"/>
      <c r="F17" s="65"/>
      <c r="G17" s="65"/>
    </row>
    <row r="18" spans="3:7" x14ac:dyDescent="0.3">
      <c r="C18" s="65"/>
      <c r="D18" s="65"/>
      <c r="E18" s="65"/>
      <c r="F18" s="65"/>
      <c r="G18" s="65"/>
    </row>
    <row r="19" spans="3:7" x14ac:dyDescent="0.3">
      <c r="C19" s="65"/>
      <c r="D19" s="65"/>
      <c r="E19" s="65"/>
      <c r="F19" s="65"/>
      <c r="G19" s="65"/>
    </row>
    <row r="20" spans="3:7" x14ac:dyDescent="0.3">
      <c r="C20" s="65"/>
      <c r="D20" s="65"/>
      <c r="E20" s="65"/>
      <c r="F20" s="65"/>
      <c r="G20" s="65"/>
    </row>
    <row r="21" spans="3:7" x14ac:dyDescent="0.3">
      <c r="C21" s="65"/>
      <c r="D21" s="65"/>
      <c r="E21" s="65"/>
      <c r="F21" s="65"/>
      <c r="G21" s="65"/>
    </row>
    <row r="22" spans="3:7" ht="29.4" thickBot="1" x14ac:dyDescent="0.35">
      <c r="C22" s="65"/>
      <c r="D22" s="84" t="s">
        <v>76</v>
      </c>
      <c r="E22" s="85"/>
      <c r="F22" s="84" t="s">
        <v>77</v>
      </c>
      <c r="G22" s="65"/>
    </row>
    <row r="23" spans="3:7" x14ac:dyDescent="0.3">
      <c r="C23" s="86" t="s">
        <v>78</v>
      </c>
      <c r="D23" s="67">
        <v>60000</v>
      </c>
      <c r="E23" s="67"/>
      <c r="F23" s="67">
        <v>75000</v>
      </c>
      <c r="G23" s="65"/>
    </row>
    <row r="24" spans="3:7" x14ac:dyDescent="0.3">
      <c r="C24" s="86" t="s">
        <v>81</v>
      </c>
      <c r="D24" s="67">
        <v>3</v>
      </c>
      <c r="E24" s="67"/>
      <c r="F24" s="67"/>
      <c r="G24" s="65"/>
    </row>
    <row r="25" spans="3:7" x14ac:dyDescent="0.3">
      <c r="C25" s="86" t="s">
        <v>82</v>
      </c>
      <c r="D25" s="67">
        <v>5000</v>
      </c>
      <c r="E25" s="67"/>
      <c r="F25" s="67">
        <v>20000</v>
      </c>
      <c r="G25" s="65"/>
    </row>
    <row r="26" spans="3:7" ht="15" thickBot="1" x14ac:dyDescent="0.35">
      <c r="C26" s="86"/>
      <c r="D26" s="65"/>
      <c r="E26" s="65"/>
      <c r="F26" s="65"/>
      <c r="G26" s="65"/>
    </row>
    <row r="27" spans="3:7" ht="15" thickBot="1" x14ac:dyDescent="0.35">
      <c r="C27" s="86" t="s">
        <v>83</v>
      </c>
      <c r="D27" s="127"/>
      <c r="E27" s="128"/>
      <c r="F27" s="129"/>
      <c r="G27" s="65"/>
    </row>
    <row r="28" spans="3:7" x14ac:dyDescent="0.3">
      <c r="C28" s="65"/>
      <c r="D28" s="65"/>
      <c r="E28" s="65"/>
      <c r="F28" s="65"/>
      <c r="G28" s="65"/>
    </row>
    <row r="29" spans="3:7" x14ac:dyDescent="0.3">
      <c r="C29" s="65"/>
      <c r="D29" s="65"/>
      <c r="E29" s="65"/>
      <c r="F29" s="65"/>
      <c r="G29" s="65"/>
    </row>
    <row r="30" spans="3:7" x14ac:dyDescent="0.3">
      <c r="C30" s="65"/>
      <c r="D30" s="65"/>
      <c r="E30" s="65"/>
      <c r="F30" s="65"/>
      <c r="G30" s="65"/>
    </row>
    <row r="31" spans="3:7" x14ac:dyDescent="0.3">
      <c r="C31" s="65"/>
      <c r="D31" s="65"/>
      <c r="E31" s="65"/>
      <c r="F31" s="65"/>
      <c r="G31" s="65"/>
    </row>
    <row r="32" spans="3:7" x14ac:dyDescent="0.3">
      <c r="C32" s="65"/>
      <c r="D32" s="65"/>
      <c r="E32" s="65"/>
      <c r="F32" s="65"/>
      <c r="G32" s="65"/>
    </row>
    <row r="33" spans="3:7" x14ac:dyDescent="0.3">
      <c r="C33" s="65"/>
      <c r="D33" s="65"/>
      <c r="E33" s="65"/>
      <c r="F33" s="65"/>
      <c r="G33" s="65"/>
    </row>
    <row r="34" spans="3:7" x14ac:dyDescent="0.3">
      <c r="C34" s="65"/>
      <c r="D34" s="65"/>
      <c r="E34" s="65"/>
      <c r="F34" s="65"/>
      <c r="G34" s="65"/>
    </row>
    <row r="35" spans="3:7" x14ac:dyDescent="0.3">
      <c r="C35" s="65"/>
      <c r="D35" s="65"/>
      <c r="E35" s="65"/>
      <c r="F35" s="65"/>
      <c r="G35" s="65"/>
    </row>
    <row r="36" spans="3:7" x14ac:dyDescent="0.3">
      <c r="C36" s="65"/>
      <c r="D36" s="65"/>
      <c r="E36" s="65"/>
      <c r="F36" s="65"/>
      <c r="G36" s="65"/>
    </row>
    <row r="37" spans="3:7" x14ac:dyDescent="0.3">
      <c r="C37" s="65"/>
      <c r="D37" s="65"/>
      <c r="E37" s="65"/>
      <c r="F37" s="65"/>
      <c r="G37" s="65"/>
    </row>
    <row r="38" spans="3:7" x14ac:dyDescent="0.3">
      <c r="C38" s="65"/>
      <c r="D38" s="65"/>
      <c r="E38" s="65"/>
      <c r="F38" s="65"/>
      <c r="G38" s="65"/>
    </row>
    <row r="39" spans="3:7" x14ac:dyDescent="0.3">
      <c r="C39" s="65"/>
      <c r="D39" s="65"/>
      <c r="E39" s="65"/>
      <c r="F39" s="65"/>
      <c r="G39" s="65"/>
    </row>
    <row r="40" spans="3:7" x14ac:dyDescent="0.3">
      <c r="C40" s="65"/>
      <c r="D40" s="65"/>
      <c r="E40" s="65"/>
      <c r="F40" s="65"/>
      <c r="G40" s="65"/>
    </row>
    <row r="41" spans="3:7" x14ac:dyDescent="0.3">
      <c r="C41" s="65"/>
      <c r="D41" s="65"/>
      <c r="E41" s="65"/>
      <c r="F41" s="65"/>
      <c r="G41" s="65"/>
    </row>
    <row r="42" spans="3:7" x14ac:dyDescent="0.3">
      <c r="C42" s="65"/>
      <c r="D42" s="65"/>
      <c r="E42" s="65"/>
      <c r="F42" s="65"/>
      <c r="G42" s="65"/>
    </row>
    <row r="43" spans="3:7" x14ac:dyDescent="0.3">
      <c r="C43" s="65"/>
      <c r="D43" s="65"/>
      <c r="E43" s="65"/>
      <c r="F43" s="65"/>
      <c r="G43" s="65"/>
    </row>
    <row r="44" spans="3:7" x14ac:dyDescent="0.3">
      <c r="C44" s="65"/>
      <c r="D44" s="65"/>
      <c r="E44" s="65"/>
      <c r="F44" s="65"/>
      <c r="G44" s="65"/>
    </row>
    <row r="45" spans="3:7" x14ac:dyDescent="0.3">
      <c r="C45" s="65"/>
      <c r="D45" s="65"/>
      <c r="E45" s="65"/>
      <c r="F45" s="65"/>
      <c r="G45" s="65"/>
    </row>
    <row r="46" spans="3:7" x14ac:dyDescent="0.3">
      <c r="C46" s="65"/>
      <c r="D46" s="65"/>
      <c r="E46" s="65"/>
      <c r="F46" s="65"/>
      <c r="G46" s="65"/>
    </row>
    <row r="47" spans="3:7" x14ac:dyDescent="0.3">
      <c r="C47" s="65"/>
      <c r="D47" s="65"/>
      <c r="E47" s="65"/>
      <c r="F47" s="65"/>
      <c r="G47" s="65"/>
    </row>
    <row r="48" spans="3:7" x14ac:dyDescent="0.3">
      <c r="C48" s="65"/>
      <c r="D48" s="65"/>
      <c r="E48" s="65"/>
      <c r="F48" s="65"/>
      <c r="G48" s="65"/>
    </row>
    <row r="49" spans="3:7" x14ac:dyDescent="0.3">
      <c r="C49" s="65"/>
      <c r="D49" s="65"/>
      <c r="E49" s="65"/>
      <c r="F49" s="65"/>
      <c r="G49" s="65"/>
    </row>
    <row r="50" spans="3:7" x14ac:dyDescent="0.3">
      <c r="C50" s="65"/>
      <c r="D50" s="65"/>
      <c r="E50" s="65"/>
      <c r="F50" s="65"/>
      <c r="G50" s="65"/>
    </row>
    <row r="51" spans="3:7" x14ac:dyDescent="0.3">
      <c r="C51" s="65"/>
      <c r="D51" s="65"/>
      <c r="E51" s="65"/>
      <c r="F51" s="65"/>
      <c r="G51" s="65"/>
    </row>
    <row r="52" spans="3:7" x14ac:dyDescent="0.3">
      <c r="C52" s="65"/>
      <c r="D52" s="65"/>
      <c r="E52" s="65"/>
      <c r="F52" s="65"/>
      <c r="G52" s="65"/>
    </row>
    <row r="53" spans="3:7" x14ac:dyDescent="0.3">
      <c r="C53" s="65"/>
      <c r="D53" s="65"/>
      <c r="E53" s="65"/>
      <c r="F53" s="65"/>
      <c r="G53" s="65"/>
    </row>
    <row r="54" spans="3:7" x14ac:dyDescent="0.3">
      <c r="C54" s="65"/>
      <c r="D54" s="65"/>
      <c r="E54" s="65"/>
      <c r="F54" s="65"/>
      <c r="G54" s="65"/>
    </row>
    <row r="55" spans="3:7" x14ac:dyDescent="0.3">
      <c r="C55" s="65"/>
      <c r="D55" s="65"/>
      <c r="E55" s="65"/>
      <c r="F55" s="65"/>
      <c r="G55" s="65"/>
    </row>
    <row r="56" spans="3:7" x14ac:dyDescent="0.3">
      <c r="C56" s="65"/>
      <c r="D56" s="65"/>
      <c r="E56" s="65"/>
      <c r="F56" s="65"/>
      <c r="G56" s="65"/>
    </row>
    <row r="57" spans="3:7" x14ac:dyDescent="0.3">
      <c r="C57" s="65"/>
      <c r="D57" s="65"/>
      <c r="E57" s="65"/>
      <c r="F57" s="65"/>
      <c r="G57" s="65"/>
    </row>
    <row r="58" spans="3:7" x14ac:dyDescent="0.3">
      <c r="C58" s="65"/>
      <c r="D58" s="65"/>
      <c r="E58" s="65"/>
      <c r="F58" s="65"/>
      <c r="G58" s="65"/>
    </row>
    <row r="59" spans="3:7" x14ac:dyDescent="0.3">
      <c r="C59" s="65"/>
      <c r="D59" s="65"/>
      <c r="E59" s="65"/>
      <c r="F59" s="65"/>
      <c r="G59" s="65"/>
    </row>
    <row r="60" spans="3:7" x14ac:dyDescent="0.3">
      <c r="C60" s="65"/>
      <c r="D60" s="65"/>
      <c r="E60" s="65"/>
      <c r="F60" s="65"/>
      <c r="G60" s="65"/>
    </row>
    <row r="61" spans="3:7" x14ac:dyDescent="0.3">
      <c r="C61" s="65"/>
      <c r="D61" s="65"/>
      <c r="E61" s="65"/>
      <c r="F61" s="65"/>
      <c r="G61" s="65"/>
    </row>
  </sheetData>
  <mergeCells count="2">
    <mergeCell ref="I4:M4"/>
    <mergeCell ref="D27:F27"/>
  </mergeCells>
  <dataValidations count="1">
    <dataValidation type="list" allowBlank="1" showInputMessage="1" showErrorMessage="1" sqref="F12">
      <formula1>$P$6:$P$9</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9"/>
  <sheetViews>
    <sheetView workbookViewId="0">
      <selection activeCell="D21" sqref="D21"/>
    </sheetView>
  </sheetViews>
  <sheetFormatPr defaultColWidth="9.21875" defaultRowHeight="14.4" x14ac:dyDescent="0.3"/>
  <cols>
    <col min="1" max="1" width="5.77734375" style="34" customWidth="1"/>
    <col min="2" max="2" width="14.21875" style="24" customWidth="1"/>
    <col min="3" max="4" width="12.77734375" style="24" customWidth="1"/>
    <col min="5" max="5" width="9.44140625" style="24" customWidth="1"/>
    <col min="6" max="16384" width="9.21875" style="24"/>
  </cols>
  <sheetData>
    <row r="2" spans="2:9" ht="23.55" x14ac:dyDescent="0.55000000000000004">
      <c r="B2" s="35" t="s">
        <v>155</v>
      </c>
    </row>
    <row r="3" spans="2:9" ht="15" thickBot="1" x14ac:dyDescent="0.4"/>
    <row r="4" spans="2:9" ht="29.55" thickBot="1" x14ac:dyDescent="0.4">
      <c r="C4" s="36" t="s">
        <v>17</v>
      </c>
      <c r="D4" s="37" t="s">
        <v>18</v>
      </c>
    </row>
    <row r="5" spans="2:9" ht="14.55" x14ac:dyDescent="0.35">
      <c r="C5" s="38">
        <v>0</v>
      </c>
      <c r="D5" s="39">
        <v>-10000</v>
      </c>
    </row>
    <row r="6" spans="2:9" ht="14.55" x14ac:dyDescent="0.35">
      <c r="C6" s="25">
        <v>1</v>
      </c>
      <c r="D6" s="29">
        <v>1500</v>
      </c>
    </row>
    <row r="7" spans="2:9" ht="14.55" x14ac:dyDescent="0.35">
      <c r="C7" s="25">
        <v>2</v>
      </c>
      <c r="D7" s="29">
        <v>2000</v>
      </c>
    </row>
    <row r="8" spans="2:9" ht="14.55" x14ac:dyDescent="0.35">
      <c r="C8" s="25">
        <v>3</v>
      </c>
      <c r="D8" s="29">
        <v>2500</v>
      </c>
    </row>
    <row r="9" spans="2:9" x14ac:dyDescent="0.3">
      <c r="C9" s="25">
        <v>4</v>
      </c>
      <c r="D9" s="29">
        <v>3500</v>
      </c>
    </row>
    <row r="10" spans="2:9" x14ac:dyDescent="0.3">
      <c r="C10" s="25">
        <v>5</v>
      </c>
      <c r="D10" s="29">
        <v>2500</v>
      </c>
    </row>
    <row r="11" spans="2:9" x14ac:dyDescent="0.3">
      <c r="C11" s="25">
        <v>6</v>
      </c>
      <c r="D11" s="29">
        <v>2250</v>
      </c>
    </row>
    <row r="12" spans="2:9" x14ac:dyDescent="0.3">
      <c r="C12" s="25">
        <v>7</v>
      </c>
      <c r="D12" s="29">
        <v>1850</v>
      </c>
    </row>
    <row r="13" spans="2:9" x14ac:dyDescent="0.3">
      <c r="C13" s="25">
        <v>8</v>
      </c>
      <c r="D13" s="29">
        <v>1500</v>
      </c>
      <c r="H13" s="21"/>
      <c r="I13" s="21"/>
    </row>
    <row r="14" spans="2:9" x14ac:dyDescent="0.3">
      <c r="C14" s="25">
        <v>9</v>
      </c>
      <c r="D14" s="29">
        <v>800</v>
      </c>
    </row>
    <row r="15" spans="2:9" ht="15" thickBot="1" x14ac:dyDescent="0.35">
      <c r="C15" s="26">
        <v>10</v>
      </c>
      <c r="D15" s="30">
        <v>1000</v>
      </c>
    </row>
    <row r="18" spans="2:4" ht="15" thickBot="1" x14ac:dyDescent="0.35"/>
    <row r="19" spans="2:4" ht="15" thickBot="1" x14ac:dyDescent="0.35">
      <c r="B19" s="33" t="s">
        <v>21</v>
      </c>
      <c r="C19" s="130"/>
      <c r="D19" s="131"/>
    </row>
  </sheetData>
  <mergeCells count="1">
    <mergeCell ref="C19:D1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99"/>
  <sheetViews>
    <sheetView showGridLines="0" workbookViewId="0">
      <selection activeCell="L11" sqref="L11"/>
    </sheetView>
  </sheetViews>
  <sheetFormatPr defaultRowHeight="15.6" x14ac:dyDescent="0.3"/>
  <cols>
    <col min="1" max="1" width="3.21875" style="88" customWidth="1"/>
    <col min="2" max="2" width="8.88671875" style="88"/>
    <col min="3" max="3" width="5.77734375" style="88" customWidth="1"/>
    <col min="4" max="4" width="4.5546875" style="88" customWidth="1"/>
    <col min="5" max="9" width="8.88671875" style="88"/>
    <col min="10" max="10" width="10.5546875" style="88" bestFit="1" customWidth="1"/>
    <col min="11" max="16384" width="8.88671875" style="88"/>
  </cols>
  <sheetData>
    <row r="2" spans="2:14" ht="21" x14ac:dyDescent="0.4">
      <c r="D2" s="134" t="s">
        <v>84</v>
      </c>
      <c r="E2" s="134"/>
      <c r="F2" s="134"/>
      <c r="G2" s="134"/>
      <c r="H2" s="134"/>
      <c r="I2" s="134"/>
      <c r="J2" s="134"/>
      <c r="K2" s="134"/>
      <c r="L2" s="134"/>
      <c r="M2" s="134"/>
      <c r="N2" s="134"/>
    </row>
    <row r="3" spans="2:14" ht="18" x14ac:dyDescent="0.35">
      <c r="D3" s="135" t="s">
        <v>85</v>
      </c>
      <c r="E3" s="135"/>
      <c r="F3" s="135"/>
      <c r="G3" s="135"/>
      <c r="H3" s="135"/>
      <c r="I3" s="135"/>
      <c r="J3" s="135"/>
      <c r="K3" s="135"/>
      <c r="L3" s="135"/>
      <c r="M3" s="135"/>
      <c r="N3" s="135"/>
    </row>
    <row r="4" spans="2:14" ht="16.2" thickBot="1" x14ac:dyDescent="0.35"/>
    <row r="5" spans="2:14" ht="15" customHeight="1" thickBot="1" x14ac:dyDescent="0.35">
      <c r="B5" s="89"/>
      <c r="C5" s="90" t="s">
        <v>86</v>
      </c>
      <c r="D5" s="132" t="s">
        <v>87</v>
      </c>
      <c r="E5" s="132"/>
      <c r="F5" s="132"/>
      <c r="G5" s="132"/>
      <c r="H5" s="132"/>
      <c r="I5" s="132"/>
      <c r="J5" s="132"/>
      <c r="K5" s="132"/>
      <c r="L5" s="132"/>
      <c r="M5" s="132"/>
      <c r="N5" s="132"/>
    </row>
    <row r="6" spans="2:14" ht="69" customHeight="1" x14ac:dyDescent="0.3">
      <c r="C6" s="91"/>
      <c r="D6" s="132"/>
      <c r="E6" s="132"/>
      <c r="F6" s="132"/>
      <c r="G6" s="132"/>
      <c r="H6" s="132"/>
      <c r="I6" s="132"/>
      <c r="J6" s="132"/>
      <c r="K6" s="132"/>
      <c r="L6" s="132"/>
      <c r="M6" s="132"/>
      <c r="N6" s="132"/>
    </row>
    <row r="7" spans="2:14" ht="171" customHeight="1" x14ac:dyDescent="0.3">
      <c r="C7" s="91"/>
      <c r="D7" s="136"/>
      <c r="E7" s="136"/>
      <c r="F7" s="136"/>
      <c r="G7" s="136"/>
      <c r="H7" s="136"/>
      <c r="I7" s="136"/>
      <c r="J7" s="136"/>
      <c r="K7" s="136"/>
      <c r="L7" s="136"/>
      <c r="M7" s="136"/>
      <c r="N7" s="136"/>
    </row>
    <row r="8" spans="2:14" x14ac:dyDescent="0.3">
      <c r="C8" s="91"/>
    </row>
    <row r="9" spans="2:14" x14ac:dyDescent="0.3">
      <c r="C9" s="91"/>
      <c r="D9" s="87" t="s">
        <v>100</v>
      </c>
    </row>
    <row r="10" spans="2:14" x14ac:dyDescent="0.3">
      <c r="C10" s="91"/>
      <c r="D10" s="87" t="s">
        <v>101</v>
      </c>
    </row>
    <row r="11" spans="2:14" x14ac:dyDescent="0.3">
      <c r="C11" s="91"/>
      <c r="D11" s="87" t="s">
        <v>102</v>
      </c>
    </row>
    <row r="12" spans="2:14" x14ac:dyDescent="0.3">
      <c r="C12" s="91"/>
      <c r="D12" s="87" t="s">
        <v>103</v>
      </c>
    </row>
    <row r="13" spans="2:14" x14ac:dyDescent="0.3">
      <c r="C13" s="91"/>
      <c r="D13" s="87" t="s">
        <v>104</v>
      </c>
    </row>
    <row r="14" spans="2:14" ht="16.2" thickBot="1" x14ac:dyDescent="0.35"/>
    <row r="15" spans="2:14" ht="15" customHeight="1" thickBot="1" x14ac:dyDescent="0.35">
      <c r="B15" s="89"/>
      <c r="C15" s="90" t="s">
        <v>88</v>
      </c>
      <c r="D15" s="132" t="s">
        <v>89</v>
      </c>
      <c r="E15" s="132"/>
      <c r="F15" s="132"/>
      <c r="G15" s="132"/>
      <c r="H15" s="132"/>
      <c r="I15" s="132"/>
      <c r="J15" s="132"/>
      <c r="K15" s="132"/>
      <c r="L15" s="132"/>
      <c r="M15" s="132"/>
      <c r="N15" s="132"/>
    </row>
    <row r="16" spans="2:14" ht="26.4" customHeight="1" x14ac:dyDescent="0.3">
      <c r="C16" s="91"/>
      <c r="D16" s="132"/>
      <c r="E16" s="132"/>
      <c r="F16" s="132"/>
      <c r="G16" s="132"/>
      <c r="H16" s="132"/>
      <c r="I16" s="132"/>
      <c r="J16" s="132"/>
      <c r="K16" s="132"/>
      <c r="L16" s="132"/>
      <c r="M16" s="132"/>
      <c r="N16" s="132"/>
    </row>
    <row r="17" spans="2:14" ht="18.600000000000001" customHeight="1" x14ac:dyDescent="0.3">
      <c r="D17" s="92" t="s">
        <v>91</v>
      </c>
      <c r="E17" s="133" t="s">
        <v>90</v>
      </c>
      <c r="F17" s="133"/>
      <c r="G17" s="133"/>
      <c r="H17" s="133"/>
      <c r="I17" s="133"/>
      <c r="J17" s="133"/>
      <c r="K17" s="133"/>
      <c r="L17" s="133"/>
      <c r="M17" s="133"/>
      <c r="N17" s="93"/>
    </row>
    <row r="18" spans="2:14" ht="18.600000000000001" customHeight="1" x14ac:dyDescent="0.3">
      <c r="D18" s="92" t="s">
        <v>92</v>
      </c>
      <c r="E18" s="133" t="s">
        <v>99</v>
      </c>
      <c r="F18" s="133"/>
      <c r="G18" s="133"/>
      <c r="H18" s="133"/>
      <c r="I18" s="133"/>
      <c r="J18" s="133"/>
      <c r="K18" s="133"/>
      <c r="L18" s="133"/>
      <c r="M18" s="133"/>
      <c r="N18" s="93"/>
    </row>
    <row r="19" spans="2:14" ht="18.600000000000001" customHeight="1" x14ac:dyDescent="0.3">
      <c r="D19" s="92" t="s">
        <v>94</v>
      </c>
      <c r="E19" s="133" t="s">
        <v>93</v>
      </c>
      <c r="F19" s="133"/>
      <c r="G19" s="133"/>
      <c r="H19" s="133"/>
      <c r="I19" s="133"/>
      <c r="J19" s="133"/>
      <c r="K19" s="133"/>
      <c r="L19" s="133"/>
      <c r="M19" s="133"/>
      <c r="N19" s="93"/>
    </row>
    <row r="20" spans="2:14" ht="18.600000000000001" customHeight="1" x14ac:dyDescent="0.3">
      <c r="D20" s="92" t="s">
        <v>97</v>
      </c>
      <c r="E20" s="133" t="s">
        <v>95</v>
      </c>
      <c r="F20" s="133"/>
      <c r="G20" s="133"/>
      <c r="H20" s="133"/>
      <c r="I20" s="133"/>
      <c r="J20" s="133"/>
      <c r="K20" s="133"/>
      <c r="L20" s="133"/>
      <c r="M20" s="133"/>
      <c r="N20" s="93"/>
    </row>
    <row r="21" spans="2:14" ht="18.600000000000001" customHeight="1" x14ac:dyDescent="0.3">
      <c r="D21" s="92" t="s">
        <v>98</v>
      </c>
      <c r="E21" s="133" t="s">
        <v>96</v>
      </c>
      <c r="F21" s="133"/>
      <c r="G21" s="133"/>
      <c r="H21" s="133"/>
      <c r="I21" s="133"/>
      <c r="J21" s="133"/>
      <c r="K21" s="133"/>
      <c r="L21" s="133"/>
      <c r="M21" s="133"/>
      <c r="N21" s="93"/>
    </row>
    <row r="22" spans="2:14" ht="16.2" thickBot="1" x14ac:dyDescent="0.35"/>
    <row r="23" spans="2:14" ht="15" customHeight="1" thickBot="1" x14ac:dyDescent="0.35">
      <c r="B23" s="89"/>
      <c r="C23" s="90" t="s">
        <v>105</v>
      </c>
      <c r="D23" s="132" t="s">
        <v>106</v>
      </c>
      <c r="E23" s="132"/>
      <c r="F23" s="132"/>
      <c r="G23" s="132"/>
      <c r="H23" s="132"/>
      <c r="I23" s="132"/>
      <c r="J23" s="132"/>
      <c r="K23" s="132"/>
      <c r="L23" s="132"/>
      <c r="M23" s="132"/>
      <c r="N23" s="132"/>
    </row>
    <row r="24" spans="2:14" ht="8.4" customHeight="1" x14ac:dyDescent="0.3">
      <c r="C24" s="91"/>
      <c r="D24" s="132"/>
      <c r="E24" s="132"/>
      <c r="F24" s="132"/>
      <c r="G24" s="132"/>
      <c r="H24" s="132"/>
      <c r="I24" s="132"/>
      <c r="J24" s="132"/>
      <c r="K24" s="132"/>
      <c r="L24" s="132"/>
      <c r="M24" s="132"/>
      <c r="N24" s="132"/>
    </row>
    <row r="25" spans="2:14" ht="38.4" customHeight="1" x14ac:dyDescent="0.3">
      <c r="D25" s="92" t="s">
        <v>91</v>
      </c>
      <c r="E25" s="132" t="s">
        <v>107</v>
      </c>
      <c r="F25" s="132"/>
      <c r="G25" s="132"/>
      <c r="H25" s="132"/>
      <c r="I25" s="132"/>
      <c r="J25" s="132"/>
      <c r="K25" s="132"/>
      <c r="L25" s="132"/>
      <c r="M25" s="132"/>
      <c r="N25" s="93"/>
    </row>
    <row r="26" spans="2:14" ht="34.799999999999997" customHeight="1" x14ac:dyDescent="0.3">
      <c r="D26" s="92" t="s">
        <v>92</v>
      </c>
      <c r="E26" s="132" t="s">
        <v>147</v>
      </c>
      <c r="F26" s="132"/>
      <c r="G26" s="132"/>
      <c r="H26" s="132"/>
      <c r="I26" s="132"/>
      <c r="J26" s="132"/>
      <c r="K26" s="132"/>
      <c r="L26" s="132"/>
      <c r="M26" s="132"/>
      <c r="N26" s="93"/>
    </row>
    <row r="27" spans="2:14" ht="18.600000000000001" customHeight="1" x14ac:dyDescent="0.3">
      <c r="D27" s="92" t="s">
        <v>94</v>
      </c>
      <c r="E27" s="133" t="s">
        <v>148</v>
      </c>
      <c r="F27" s="133"/>
      <c r="G27" s="133"/>
      <c r="H27" s="133"/>
      <c r="I27" s="133"/>
      <c r="J27" s="133"/>
      <c r="K27" s="133"/>
      <c r="L27" s="133"/>
      <c r="M27" s="133"/>
      <c r="N27" s="93"/>
    </row>
    <row r="28" spans="2:14" ht="18.600000000000001" customHeight="1" x14ac:dyDescent="0.3">
      <c r="D28" s="92" t="s">
        <v>97</v>
      </c>
      <c r="E28" s="133" t="s">
        <v>95</v>
      </c>
      <c r="F28" s="133"/>
      <c r="G28" s="133"/>
      <c r="H28" s="133"/>
      <c r="I28" s="133"/>
      <c r="J28" s="133"/>
      <c r="K28" s="133"/>
      <c r="L28" s="133"/>
      <c r="M28" s="133"/>
      <c r="N28" s="93"/>
    </row>
    <row r="29" spans="2:14" ht="18.600000000000001" customHeight="1" x14ac:dyDescent="0.3">
      <c r="D29" s="92" t="s">
        <v>98</v>
      </c>
      <c r="E29" s="133" t="s">
        <v>96</v>
      </c>
      <c r="F29" s="133"/>
      <c r="G29" s="133"/>
      <c r="H29" s="133"/>
      <c r="I29" s="133"/>
      <c r="J29" s="133"/>
      <c r="K29" s="133"/>
      <c r="L29" s="133"/>
      <c r="M29" s="133"/>
      <c r="N29" s="93"/>
    </row>
    <row r="30" spans="2:14" ht="16.2" thickBot="1" x14ac:dyDescent="0.35"/>
    <row r="31" spans="2:14" ht="15" customHeight="1" thickBot="1" x14ac:dyDescent="0.35">
      <c r="B31" s="89"/>
      <c r="C31" s="90" t="s">
        <v>108</v>
      </c>
      <c r="D31" s="132" t="s">
        <v>109</v>
      </c>
      <c r="E31" s="132"/>
      <c r="F31" s="132"/>
      <c r="G31" s="132"/>
      <c r="H31" s="132"/>
      <c r="I31" s="132"/>
      <c r="J31" s="132"/>
      <c r="K31" s="132"/>
      <c r="L31" s="132"/>
      <c r="M31" s="132"/>
      <c r="N31" s="132"/>
    </row>
    <row r="32" spans="2:14" ht="27.6" customHeight="1" x14ac:dyDescent="0.3">
      <c r="C32" s="91"/>
      <c r="D32" s="132"/>
      <c r="E32" s="132"/>
      <c r="F32" s="132"/>
      <c r="G32" s="132"/>
      <c r="H32" s="132"/>
      <c r="I32" s="132"/>
      <c r="J32" s="132"/>
      <c r="K32" s="132"/>
      <c r="L32" s="132"/>
      <c r="M32" s="132"/>
      <c r="N32" s="132"/>
    </row>
    <row r="33" spans="2:14" ht="54" customHeight="1" x14ac:dyDescent="0.3">
      <c r="D33" s="92" t="s">
        <v>91</v>
      </c>
      <c r="E33" s="132" t="s">
        <v>149</v>
      </c>
      <c r="F33" s="132"/>
      <c r="G33" s="132"/>
      <c r="H33" s="132"/>
      <c r="I33" s="132"/>
      <c r="J33" s="132"/>
      <c r="K33" s="132"/>
      <c r="L33" s="132"/>
      <c r="M33" s="132"/>
      <c r="N33" s="93"/>
    </row>
    <row r="34" spans="2:14" ht="37.799999999999997" customHeight="1" x14ac:dyDescent="0.3">
      <c r="D34" s="92" t="s">
        <v>92</v>
      </c>
      <c r="E34" s="132" t="s">
        <v>110</v>
      </c>
      <c r="F34" s="132"/>
      <c r="G34" s="132"/>
      <c r="H34" s="132"/>
      <c r="I34" s="132"/>
      <c r="J34" s="132"/>
      <c r="K34" s="132"/>
      <c r="L34" s="132"/>
      <c r="M34" s="132"/>
      <c r="N34" s="93"/>
    </row>
    <row r="35" spans="2:14" ht="55.8" customHeight="1" x14ac:dyDescent="0.3">
      <c r="D35" s="92" t="s">
        <v>94</v>
      </c>
      <c r="E35" s="132" t="s">
        <v>111</v>
      </c>
      <c r="F35" s="132"/>
      <c r="G35" s="132"/>
      <c r="H35" s="132"/>
      <c r="I35" s="132"/>
      <c r="J35" s="132"/>
      <c r="K35" s="132"/>
      <c r="L35" s="132"/>
      <c r="M35" s="132"/>
      <c r="N35" s="93"/>
    </row>
    <row r="36" spans="2:14" ht="18.600000000000001" customHeight="1" x14ac:dyDescent="0.3">
      <c r="D36" s="92" t="s">
        <v>97</v>
      </c>
      <c r="E36" s="133" t="s">
        <v>95</v>
      </c>
      <c r="F36" s="133"/>
      <c r="G36" s="133"/>
      <c r="H36" s="133"/>
      <c r="I36" s="133"/>
      <c r="J36" s="133"/>
      <c r="K36" s="133"/>
      <c r="L36" s="133"/>
      <c r="M36" s="133"/>
      <c r="N36" s="93"/>
    </row>
    <row r="37" spans="2:14" ht="18.600000000000001" customHeight="1" x14ac:dyDescent="0.3">
      <c r="D37" s="92" t="s">
        <v>98</v>
      </c>
      <c r="E37" s="133" t="s">
        <v>96</v>
      </c>
      <c r="F37" s="133"/>
      <c r="G37" s="133"/>
      <c r="H37" s="133"/>
      <c r="I37" s="133"/>
      <c r="J37" s="133"/>
      <c r="K37" s="133"/>
      <c r="L37" s="133"/>
      <c r="M37" s="133"/>
      <c r="N37" s="93"/>
    </row>
    <row r="38" spans="2:14" ht="16.2" thickBot="1" x14ac:dyDescent="0.35"/>
    <row r="39" spans="2:14" ht="15" customHeight="1" thickBot="1" x14ac:dyDescent="0.35">
      <c r="B39" s="89"/>
      <c r="C39" s="90" t="s">
        <v>112</v>
      </c>
      <c r="D39" s="132" t="s">
        <v>113</v>
      </c>
      <c r="E39" s="132"/>
      <c r="F39" s="132"/>
      <c r="G39" s="132"/>
      <c r="H39" s="132"/>
      <c r="I39" s="132"/>
      <c r="J39" s="132"/>
      <c r="K39" s="132"/>
      <c r="L39" s="132"/>
      <c r="M39" s="132"/>
      <c r="N39" s="132"/>
    </row>
    <row r="40" spans="2:14" ht="13.8" customHeight="1" x14ac:dyDescent="0.3">
      <c r="C40" s="91"/>
      <c r="D40" s="132"/>
      <c r="E40" s="132"/>
      <c r="F40" s="132"/>
      <c r="G40" s="132"/>
      <c r="H40" s="132"/>
      <c r="I40" s="132"/>
      <c r="J40" s="132"/>
      <c r="K40" s="132"/>
      <c r="L40" s="132"/>
      <c r="M40" s="132"/>
      <c r="N40" s="132"/>
    </row>
    <row r="41" spans="2:14" ht="23.4" customHeight="1" x14ac:dyDescent="0.3">
      <c r="D41" s="92" t="s">
        <v>91</v>
      </c>
      <c r="E41" s="132" t="s">
        <v>114</v>
      </c>
      <c r="F41" s="132"/>
      <c r="G41" s="132"/>
      <c r="H41" s="132"/>
      <c r="I41" s="132"/>
      <c r="J41" s="132"/>
      <c r="K41" s="132"/>
      <c r="L41" s="132"/>
      <c r="M41" s="132"/>
      <c r="N41" s="93"/>
    </row>
    <row r="42" spans="2:14" ht="55.8" customHeight="1" x14ac:dyDescent="0.3">
      <c r="D42" s="92" t="s">
        <v>92</v>
      </c>
      <c r="E42" s="132" t="s">
        <v>115</v>
      </c>
      <c r="F42" s="132"/>
      <c r="G42" s="132"/>
      <c r="H42" s="132"/>
      <c r="I42" s="132"/>
      <c r="J42" s="132"/>
      <c r="K42" s="132"/>
      <c r="L42" s="132"/>
      <c r="M42" s="132"/>
      <c r="N42" s="93"/>
    </row>
    <row r="43" spans="2:14" ht="40.799999999999997" customHeight="1" x14ac:dyDescent="0.3">
      <c r="D43" s="92" t="s">
        <v>94</v>
      </c>
      <c r="E43" s="132" t="s">
        <v>116</v>
      </c>
      <c r="F43" s="132"/>
      <c r="G43" s="132"/>
      <c r="H43" s="132"/>
      <c r="I43" s="132"/>
      <c r="J43" s="132"/>
      <c r="K43" s="132"/>
      <c r="L43" s="132"/>
      <c r="M43" s="132"/>
      <c r="N43" s="93"/>
    </row>
    <row r="44" spans="2:14" ht="18.600000000000001" customHeight="1" x14ac:dyDescent="0.3">
      <c r="D44" s="92" t="s">
        <v>97</v>
      </c>
      <c r="E44" s="133" t="s">
        <v>117</v>
      </c>
      <c r="F44" s="133"/>
      <c r="G44" s="133"/>
      <c r="H44" s="133"/>
      <c r="I44" s="133"/>
      <c r="J44" s="133"/>
      <c r="K44" s="133"/>
      <c r="L44" s="133"/>
      <c r="M44" s="133"/>
      <c r="N44" s="93"/>
    </row>
    <row r="45" spans="2:14" ht="18.600000000000001" customHeight="1" x14ac:dyDescent="0.3">
      <c r="D45" s="92" t="s">
        <v>98</v>
      </c>
      <c r="E45" s="133" t="s">
        <v>118</v>
      </c>
      <c r="F45" s="133"/>
      <c r="G45" s="133"/>
      <c r="H45" s="133"/>
      <c r="I45" s="133"/>
      <c r="J45" s="133"/>
      <c r="K45" s="133"/>
      <c r="L45" s="133"/>
      <c r="M45" s="133"/>
      <c r="N45" s="93"/>
    </row>
    <row r="46" spans="2:14" ht="16.2" thickBot="1" x14ac:dyDescent="0.35"/>
    <row r="47" spans="2:14" ht="15" customHeight="1" thickBot="1" x14ac:dyDescent="0.35">
      <c r="B47" s="89"/>
      <c r="C47" s="90" t="s">
        <v>119</v>
      </c>
      <c r="D47" s="132" t="s">
        <v>120</v>
      </c>
      <c r="E47" s="132"/>
      <c r="F47" s="132"/>
      <c r="G47" s="132"/>
      <c r="H47" s="132"/>
      <c r="I47" s="132"/>
      <c r="J47" s="132"/>
      <c r="K47" s="132"/>
      <c r="L47" s="132"/>
      <c r="M47" s="132"/>
      <c r="N47" s="132"/>
    </row>
    <row r="48" spans="2:14" ht="13.8" customHeight="1" x14ac:dyDescent="0.3">
      <c r="C48" s="91"/>
      <c r="D48" s="132"/>
      <c r="E48" s="132"/>
      <c r="F48" s="132"/>
      <c r="G48" s="132"/>
      <c r="H48" s="132"/>
      <c r="I48" s="132"/>
      <c r="J48" s="132"/>
      <c r="K48" s="132"/>
      <c r="L48" s="132"/>
      <c r="M48" s="132"/>
      <c r="N48" s="132"/>
    </row>
    <row r="49" spans="2:14" ht="37.799999999999997" customHeight="1" x14ac:dyDescent="0.3">
      <c r="D49" s="92" t="s">
        <v>91</v>
      </c>
      <c r="E49" s="132" t="s">
        <v>122</v>
      </c>
      <c r="F49" s="132"/>
      <c r="G49" s="132"/>
      <c r="H49" s="132"/>
      <c r="I49" s="132"/>
      <c r="J49" s="132"/>
      <c r="K49" s="132"/>
      <c r="L49" s="132"/>
      <c r="M49" s="132"/>
      <c r="N49" s="93"/>
    </row>
    <row r="50" spans="2:14" ht="55.8" customHeight="1" x14ac:dyDescent="0.3">
      <c r="D50" s="92" t="s">
        <v>92</v>
      </c>
      <c r="E50" s="132" t="s">
        <v>121</v>
      </c>
      <c r="F50" s="132"/>
      <c r="G50" s="132"/>
      <c r="H50" s="132"/>
      <c r="I50" s="132"/>
      <c r="J50" s="132"/>
      <c r="K50" s="132"/>
      <c r="L50" s="132"/>
      <c r="M50" s="132"/>
      <c r="N50" s="93"/>
    </row>
    <row r="51" spans="2:14" ht="53.4" customHeight="1" x14ac:dyDescent="0.3">
      <c r="D51" s="92" t="s">
        <v>94</v>
      </c>
      <c r="E51" s="132" t="s">
        <v>150</v>
      </c>
      <c r="F51" s="132"/>
      <c r="G51" s="132"/>
      <c r="H51" s="132"/>
      <c r="I51" s="132"/>
      <c r="J51" s="132"/>
      <c r="K51" s="132"/>
      <c r="L51" s="132"/>
      <c r="M51" s="132"/>
      <c r="N51" s="93"/>
    </row>
    <row r="52" spans="2:14" ht="18.600000000000001" customHeight="1" x14ac:dyDescent="0.3">
      <c r="D52" s="92" t="s">
        <v>97</v>
      </c>
      <c r="E52" s="133" t="s">
        <v>117</v>
      </c>
      <c r="F52" s="133"/>
      <c r="G52" s="133"/>
      <c r="H52" s="133"/>
      <c r="I52" s="133"/>
      <c r="J52" s="133"/>
      <c r="K52" s="133"/>
      <c r="L52" s="133"/>
      <c r="M52" s="133"/>
      <c r="N52" s="93"/>
    </row>
    <row r="53" spans="2:14" ht="18.600000000000001" customHeight="1" x14ac:dyDescent="0.3">
      <c r="D53" s="92" t="s">
        <v>98</v>
      </c>
      <c r="E53" s="133" t="s">
        <v>118</v>
      </c>
      <c r="F53" s="133"/>
      <c r="G53" s="133"/>
      <c r="H53" s="133"/>
      <c r="I53" s="133"/>
      <c r="J53" s="133"/>
      <c r="K53" s="133"/>
      <c r="L53" s="133"/>
      <c r="M53" s="133"/>
      <c r="N53" s="93"/>
    </row>
    <row r="54" spans="2:14" ht="16.2" thickBot="1" x14ac:dyDescent="0.35"/>
    <row r="55" spans="2:14" ht="15" customHeight="1" thickBot="1" x14ac:dyDescent="0.35">
      <c r="B55" s="89"/>
      <c r="C55" s="90" t="s">
        <v>123</v>
      </c>
      <c r="D55" s="132" t="s">
        <v>124</v>
      </c>
      <c r="E55" s="132"/>
      <c r="F55" s="132"/>
      <c r="G55" s="132"/>
      <c r="H55" s="132"/>
      <c r="I55" s="132"/>
      <c r="J55" s="132"/>
      <c r="K55" s="132"/>
      <c r="L55" s="132"/>
      <c r="M55" s="132"/>
      <c r="N55" s="132"/>
    </row>
    <row r="56" spans="2:14" ht="27" customHeight="1" x14ac:dyDescent="0.3">
      <c r="C56" s="91"/>
      <c r="D56" s="132"/>
      <c r="E56" s="132"/>
      <c r="F56" s="132"/>
      <c r="G56" s="132"/>
      <c r="H56" s="132"/>
      <c r="I56" s="132"/>
      <c r="J56" s="132"/>
      <c r="K56" s="132"/>
      <c r="L56" s="132"/>
      <c r="M56" s="132"/>
      <c r="N56" s="132"/>
    </row>
    <row r="57" spans="2:14" ht="22.2" customHeight="1" x14ac:dyDescent="0.3">
      <c r="D57" s="92" t="s">
        <v>91</v>
      </c>
      <c r="E57" s="132" t="s">
        <v>125</v>
      </c>
      <c r="F57" s="132"/>
      <c r="G57" s="132"/>
      <c r="H57" s="132"/>
      <c r="I57" s="132"/>
      <c r="J57" s="132"/>
      <c r="K57" s="132"/>
      <c r="L57" s="132"/>
      <c r="M57" s="132"/>
      <c r="N57" s="93"/>
    </row>
    <row r="58" spans="2:14" ht="35.4" customHeight="1" x14ac:dyDescent="0.3">
      <c r="D58" s="92" t="s">
        <v>92</v>
      </c>
      <c r="E58" s="132" t="s">
        <v>126</v>
      </c>
      <c r="F58" s="132"/>
      <c r="G58" s="132"/>
      <c r="H58" s="132"/>
      <c r="I58" s="132"/>
      <c r="J58" s="132"/>
      <c r="K58" s="132"/>
      <c r="L58" s="132"/>
      <c r="M58" s="132"/>
      <c r="N58" s="93"/>
    </row>
    <row r="59" spans="2:14" ht="37.799999999999997" customHeight="1" x14ac:dyDescent="0.3">
      <c r="D59" s="92" t="s">
        <v>94</v>
      </c>
      <c r="E59" s="132" t="s">
        <v>127</v>
      </c>
      <c r="F59" s="132"/>
      <c r="G59" s="132"/>
      <c r="H59" s="132"/>
      <c r="I59" s="132"/>
      <c r="J59" s="132"/>
      <c r="K59" s="132"/>
      <c r="L59" s="132"/>
      <c r="M59" s="132"/>
      <c r="N59" s="93"/>
    </row>
    <row r="60" spans="2:14" ht="37.200000000000003" customHeight="1" x14ac:dyDescent="0.3">
      <c r="D60" s="92" t="s">
        <v>97</v>
      </c>
      <c r="E60" s="132" t="s">
        <v>128</v>
      </c>
      <c r="F60" s="132"/>
      <c r="G60" s="132"/>
      <c r="H60" s="132"/>
      <c r="I60" s="132"/>
      <c r="J60" s="132"/>
      <c r="K60" s="132"/>
      <c r="L60" s="132"/>
      <c r="M60" s="132"/>
      <c r="N60" s="93"/>
    </row>
    <row r="61" spans="2:14" ht="18.600000000000001" customHeight="1" x14ac:dyDescent="0.3">
      <c r="D61" s="92" t="s">
        <v>98</v>
      </c>
      <c r="E61" s="133" t="s">
        <v>129</v>
      </c>
      <c r="F61" s="133"/>
      <c r="G61" s="133"/>
      <c r="H61" s="133"/>
      <c r="I61" s="133"/>
      <c r="J61" s="133"/>
      <c r="K61" s="133"/>
      <c r="L61" s="133"/>
      <c r="M61" s="133"/>
      <c r="N61" s="93"/>
    </row>
    <row r="62" spans="2:14" ht="16.2" thickBot="1" x14ac:dyDescent="0.35"/>
    <row r="63" spans="2:14" ht="15" customHeight="1" thickBot="1" x14ac:dyDescent="0.35">
      <c r="B63" s="89"/>
      <c r="C63" s="90" t="s">
        <v>130</v>
      </c>
      <c r="D63" s="132" t="s">
        <v>113</v>
      </c>
      <c r="E63" s="132"/>
      <c r="F63" s="132"/>
      <c r="G63" s="132"/>
      <c r="H63" s="132"/>
      <c r="I63" s="132"/>
      <c r="J63" s="132"/>
      <c r="K63" s="132"/>
      <c r="L63" s="132"/>
      <c r="M63" s="132"/>
      <c r="N63" s="132"/>
    </row>
    <row r="64" spans="2:14" ht="13.8" customHeight="1" x14ac:dyDescent="0.3">
      <c r="C64" s="91"/>
      <c r="D64" s="132"/>
      <c r="E64" s="132"/>
      <c r="F64" s="132"/>
      <c r="G64" s="132"/>
      <c r="H64" s="132"/>
      <c r="I64" s="132"/>
      <c r="J64" s="132"/>
      <c r="K64" s="132"/>
      <c r="L64" s="132"/>
      <c r="M64" s="132"/>
      <c r="N64" s="132"/>
    </row>
    <row r="65" spans="2:14" ht="37.200000000000003" customHeight="1" x14ac:dyDescent="0.3">
      <c r="D65" s="92" t="s">
        <v>91</v>
      </c>
      <c r="E65" s="132" t="s">
        <v>131</v>
      </c>
      <c r="F65" s="132"/>
      <c r="G65" s="132"/>
      <c r="H65" s="132"/>
      <c r="I65" s="132"/>
      <c r="J65" s="132"/>
      <c r="K65" s="132"/>
      <c r="L65" s="132"/>
      <c r="M65" s="132"/>
      <c r="N65" s="93"/>
    </row>
    <row r="66" spans="2:14" ht="52.8" customHeight="1" x14ac:dyDescent="0.3">
      <c r="D66" s="92" t="s">
        <v>92</v>
      </c>
      <c r="E66" s="132" t="s">
        <v>132</v>
      </c>
      <c r="F66" s="132"/>
      <c r="G66" s="132"/>
      <c r="H66" s="132"/>
      <c r="I66" s="132"/>
      <c r="J66" s="132"/>
      <c r="K66" s="132"/>
      <c r="L66" s="132"/>
      <c r="M66" s="132"/>
      <c r="N66" s="93"/>
    </row>
    <row r="67" spans="2:14" ht="54" customHeight="1" x14ac:dyDescent="0.3">
      <c r="D67" s="92" t="s">
        <v>94</v>
      </c>
      <c r="E67" s="132" t="s">
        <v>133</v>
      </c>
      <c r="F67" s="132"/>
      <c r="G67" s="132"/>
      <c r="H67" s="132"/>
      <c r="I67" s="132"/>
      <c r="J67" s="132"/>
      <c r="K67" s="132"/>
      <c r="L67" s="132"/>
      <c r="M67" s="132"/>
      <c r="N67" s="93"/>
    </row>
    <row r="68" spans="2:14" ht="18.600000000000001" customHeight="1" x14ac:dyDescent="0.3">
      <c r="D68" s="92" t="s">
        <v>97</v>
      </c>
      <c r="E68" s="133" t="s">
        <v>117</v>
      </c>
      <c r="F68" s="133"/>
      <c r="G68" s="133"/>
      <c r="H68" s="133"/>
      <c r="I68" s="133"/>
      <c r="J68" s="133"/>
      <c r="K68" s="133"/>
      <c r="L68" s="133"/>
      <c r="M68" s="133"/>
      <c r="N68" s="93"/>
    </row>
    <row r="69" spans="2:14" ht="18.600000000000001" customHeight="1" x14ac:dyDescent="0.3">
      <c r="D69" s="92" t="s">
        <v>98</v>
      </c>
      <c r="E69" s="133" t="s">
        <v>118</v>
      </c>
      <c r="F69" s="133"/>
      <c r="G69" s="133"/>
      <c r="H69" s="133"/>
      <c r="I69" s="133"/>
      <c r="J69" s="133"/>
      <c r="K69" s="133"/>
      <c r="L69" s="133"/>
      <c r="M69" s="133"/>
      <c r="N69" s="93"/>
    </row>
    <row r="70" spans="2:14" ht="16.2" thickBot="1" x14ac:dyDescent="0.35"/>
    <row r="71" spans="2:14" ht="15" customHeight="1" thickBot="1" x14ac:dyDescent="0.35">
      <c r="B71" s="89"/>
      <c r="C71" s="90" t="s">
        <v>134</v>
      </c>
      <c r="D71" s="132" t="s">
        <v>135</v>
      </c>
      <c r="E71" s="132"/>
      <c r="F71" s="132"/>
      <c r="G71" s="132"/>
      <c r="H71" s="132"/>
      <c r="I71" s="132"/>
      <c r="J71" s="132"/>
      <c r="K71" s="132"/>
      <c r="L71" s="132"/>
      <c r="M71" s="132"/>
      <c r="N71" s="132"/>
    </row>
    <row r="72" spans="2:14" ht="26.4" customHeight="1" x14ac:dyDescent="0.3">
      <c r="C72" s="91"/>
      <c r="D72" s="132"/>
      <c r="E72" s="132"/>
      <c r="F72" s="132"/>
      <c r="G72" s="132"/>
      <c r="H72" s="132"/>
      <c r="I72" s="132"/>
      <c r="J72" s="132"/>
      <c r="K72" s="132"/>
      <c r="L72" s="132"/>
      <c r="M72" s="132"/>
      <c r="N72" s="132"/>
    </row>
    <row r="73" spans="2:14" ht="37.200000000000003" customHeight="1" x14ac:dyDescent="0.3">
      <c r="D73" s="92" t="s">
        <v>91</v>
      </c>
      <c r="E73" s="132" t="s">
        <v>136</v>
      </c>
      <c r="F73" s="132"/>
      <c r="G73" s="132"/>
      <c r="H73" s="132"/>
      <c r="I73" s="132"/>
      <c r="J73" s="132"/>
      <c r="K73" s="132"/>
      <c r="L73" s="132"/>
      <c r="M73" s="132"/>
      <c r="N73" s="93"/>
    </row>
    <row r="74" spans="2:14" ht="52.8" customHeight="1" x14ac:dyDescent="0.3">
      <c r="D74" s="92" t="s">
        <v>92</v>
      </c>
      <c r="E74" s="132" t="s">
        <v>137</v>
      </c>
      <c r="F74" s="132"/>
      <c r="G74" s="132"/>
      <c r="H74" s="132"/>
      <c r="I74" s="132"/>
      <c r="J74" s="132"/>
      <c r="K74" s="132"/>
      <c r="L74" s="132"/>
      <c r="M74" s="132"/>
      <c r="N74" s="93"/>
    </row>
    <row r="75" spans="2:14" ht="43.2" customHeight="1" x14ac:dyDescent="0.3">
      <c r="D75" s="92" t="s">
        <v>94</v>
      </c>
      <c r="E75" s="132" t="s">
        <v>151</v>
      </c>
      <c r="F75" s="132"/>
      <c r="G75" s="132"/>
      <c r="H75" s="132"/>
      <c r="I75" s="132"/>
      <c r="J75" s="132"/>
      <c r="K75" s="132"/>
      <c r="L75" s="132"/>
      <c r="M75" s="132"/>
      <c r="N75" s="93"/>
    </row>
    <row r="76" spans="2:14" ht="18.600000000000001" customHeight="1" x14ac:dyDescent="0.3">
      <c r="D76" s="92" t="s">
        <v>97</v>
      </c>
      <c r="E76" s="133" t="s">
        <v>138</v>
      </c>
      <c r="F76" s="133"/>
      <c r="G76" s="133"/>
      <c r="H76" s="133"/>
      <c r="I76" s="133"/>
      <c r="J76" s="133"/>
      <c r="K76" s="133"/>
      <c r="L76" s="133"/>
      <c r="M76" s="133"/>
      <c r="N76" s="93"/>
    </row>
    <row r="77" spans="2:14" ht="18.600000000000001" customHeight="1" x14ac:dyDescent="0.3">
      <c r="D77" s="92" t="s">
        <v>98</v>
      </c>
      <c r="E77" s="133" t="s">
        <v>139</v>
      </c>
      <c r="F77" s="133"/>
      <c r="G77" s="133"/>
      <c r="H77" s="133"/>
      <c r="I77" s="133"/>
      <c r="J77" s="133"/>
      <c r="K77" s="133"/>
      <c r="L77" s="133"/>
      <c r="M77" s="133"/>
      <c r="N77" s="93"/>
    </row>
    <row r="78" spans="2:14" ht="16.2" thickBot="1" x14ac:dyDescent="0.35"/>
    <row r="79" spans="2:14" ht="15" customHeight="1" thickBot="1" x14ac:dyDescent="0.35">
      <c r="B79" s="89"/>
      <c r="C79" s="90" t="s">
        <v>140</v>
      </c>
      <c r="D79" s="132" t="s">
        <v>141</v>
      </c>
      <c r="E79" s="132"/>
      <c r="F79" s="132"/>
      <c r="G79" s="132"/>
      <c r="H79" s="132"/>
      <c r="I79" s="132"/>
      <c r="J79" s="132"/>
      <c r="K79" s="132"/>
      <c r="L79" s="132"/>
      <c r="M79" s="132"/>
      <c r="N79" s="132"/>
    </row>
    <row r="80" spans="2:14" ht="26.4" customHeight="1" x14ac:dyDescent="0.3">
      <c r="C80" s="91"/>
      <c r="D80" s="132"/>
      <c r="E80" s="132"/>
      <c r="F80" s="132"/>
      <c r="G80" s="132"/>
      <c r="H80" s="132"/>
      <c r="I80" s="132"/>
      <c r="J80" s="132"/>
      <c r="K80" s="132"/>
      <c r="L80" s="132"/>
      <c r="M80" s="132"/>
      <c r="N80" s="132"/>
    </row>
    <row r="81" spans="1:19" ht="24.6" customHeight="1" x14ac:dyDescent="0.3">
      <c r="D81" s="92" t="s">
        <v>91</v>
      </c>
      <c r="E81" s="132" t="s">
        <v>142</v>
      </c>
      <c r="F81" s="132"/>
      <c r="G81" s="132"/>
      <c r="H81" s="132"/>
      <c r="I81" s="132"/>
      <c r="J81" s="132"/>
      <c r="K81" s="132"/>
      <c r="L81" s="132"/>
      <c r="M81" s="132"/>
      <c r="N81" s="93"/>
    </row>
    <row r="82" spans="1:19" ht="24.6" customHeight="1" x14ac:dyDescent="0.3">
      <c r="D82" s="92" t="s">
        <v>92</v>
      </c>
      <c r="E82" s="132" t="s">
        <v>143</v>
      </c>
      <c r="F82" s="132"/>
      <c r="G82" s="132"/>
      <c r="H82" s="132"/>
      <c r="I82" s="132"/>
      <c r="J82" s="132"/>
      <c r="K82" s="132"/>
      <c r="L82" s="132"/>
      <c r="M82" s="132"/>
      <c r="N82" s="93"/>
    </row>
    <row r="83" spans="1:19" ht="25.8" customHeight="1" x14ac:dyDescent="0.3">
      <c r="D83" s="92" t="s">
        <v>94</v>
      </c>
      <c r="E83" s="132" t="s">
        <v>144</v>
      </c>
      <c r="F83" s="132"/>
      <c r="G83" s="132"/>
      <c r="H83" s="132"/>
      <c r="I83" s="132"/>
      <c r="J83" s="132"/>
      <c r="K83" s="132"/>
      <c r="L83" s="132"/>
      <c r="M83" s="132"/>
      <c r="N83" s="93"/>
    </row>
    <row r="84" spans="1:19" ht="18.600000000000001" customHeight="1" x14ac:dyDescent="0.3">
      <c r="D84" s="92" t="s">
        <v>97</v>
      </c>
      <c r="E84" s="133" t="s">
        <v>145</v>
      </c>
      <c r="F84" s="133"/>
      <c r="G84" s="133"/>
      <c r="H84" s="133"/>
      <c r="I84" s="133"/>
      <c r="J84" s="133"/>
      <c r="K84" s="133"/>
      <c r="L84" s="133"/>
      <c r="M84" s="133"/>
      <c r="N84" s="93"/>
    </row>
    <row r="85" spans="1:19" ht="18.600000000000001" customHeight="1" x14ac:dyDescent="0.3">
      <c r="D85" s="92" t="s">
        <v>98</v>
      </c>
      <c r="E85" s="133" t="s">
        <v>146</v>
      </c>
      <c r="F85" s="133"/>
      <c r="G85" s="133"/>
      <c r="H85" s="133"/>
      <c r="I85" s="133"/>
      <c r="J85" s="133"/>
      <c r="K85" s="133"/>
      <c r="L85" s="133"/>
      <c r="M85" s="133"/>
      <c r="N85" s="93"/>
    </row>
    <row r="87" spans="1:19" ht="21" x14ac:dyDescent="0.3">
      <c r="A87" s="137" t="s">
        <v>152</v>
      </c>
      <c r="B87" s="137"/>
      <c r="C87" s="137"/>
      <c r="D87" s="137"/>
      <c r="E87" s="137"/>
      <c r="F87" s="137"/>
      <c r="G87" s="137"/>
      <c r="H87" s="137"/>
      <c r="I87" s="137"/>
      <c r="J87" s="137"/>
      <c r="K87" s="137"/>
      <c r="L87" s="137"/>
      <c r="M87" s="137"/>
      <c r="N87" s="137"/>
      <c r="O87" s="137"/>
      <c r="P87" s="137"/>
      <c r="Q87" s="137"/>
      <c r="R87" s="137"/>
      <c r="S87" s="137"/>
    </row>
    <row r="89" spans="1:19" x14ac:dyDescent="0.3">
      <c r="C89" s="94">
        <v>1</v>
      </c>
      <c r="D89" s="94">
        <f>B5</f>
        <v>0</v>
      </c>
    </row>
    <row r="90" spans="1:19" x14ac:dyDescent="0.3">
      <c r="C90" s="94">
        <v>2</v>
      </c>
      <c r="D90" s="94">
        <f>B15</f>
        <v>0</v>
      </c>
    </row>
    <row r="91" spans="1:19" x14ac:dyDescent="0.3">
      <c r="C91" s="94">
        <v>3</v>
      </c>
      <c r="D91" s="94">
        <f>B23</f>
        <v>0</v>
      </c>
    </row>
    <row r="92" spans="1:19" x14ac:dyDescent="0.3">
      <c r="C92" s="94">
        <v>4</v>
      </c>
      <c r="D92" s="94">
        <f>B31</f>
        <v>0</v>
      </c>
    </row>
    <row r="93" spans="1:19" x14ac:dyDescent="0.3">
      <c r="C93" s="94">
        <v>5</v>
      </c>
      <c r="D93" s="94">
        <f>B39</f>
        <v>0</v>
      </c>
    </row>
    <row r="94" spans="1:19" x14ac:dyDescent="0.3">
      <c r="C94" s="94"/>
      <c r="D94" s="94"/>
    </row>
    <row r="95" spans="1:19" x14ac:dyDescent="0.3">
      <c r="C95" s="94">
        <v>6</v>
      </c>
      <c r="D95" s="94">
        <f>B47</f>
        <v>0</v>
      </c>
    </row>
    <row r="96" spans="1:19" x14ac:dyDescent="0.3">
      <c r="C96" s="94">
        <v>7</v>
      </c>
      <c r="D96" s="94">
        <f>B55</f>
        <v>0</v>
      </c>
    </row>
    <row r="97" spans="3:4" x14ac:dyDescent="0.3">
      <c r="C97" s="94">
        <v>8</v>
      </c>
      <c r="D97" s="94">
        <f>B63</f>
        <v>0</v>
      </c>
    </row>
    <row r="98" spans="3:4" x14ac:dyDescent="0.3">
      <c r="C98" s="94">
        <v>9</v>
      </c>
      <c r="D98" s="94">
        <f>B71</f>
        <v>0</v>
      </c>
    </row>
    <row r="99" spans="3:4" x14ac:dyDescent="0.3">
      <c r="C99" s="94">
        <v>10</v>
      </c>
      <c r="D99" s="94">
        <f>B79</f>
        <v>0</v>
      </c>
    </row>
  </sheetData>
  <mergeCells count="59">
    <mergeCell ref="A87:S87"/>
    <mergeCell ref="E81:M81"/>
    <mergeCell ref="E82:M82"/>
    <mergeCell ref="E83:M83"/>
    <mergeCell ref="E84:M84"/>
    <mergeCell ref="E85:M85"/>
    <mergeCell ref="E74:M74"/>
    <mergeCell ref="E75:M75"/>
    <mergeCell ref="E76:M76"/>
    <mergeCell ref="E77:M77"/>
    <mergeCell ref="D79:N80"/>
    <mergeCell ref="E67:M67"/>
    <mergeCell ref="E68:M68"/>
    <mergeCell ref="E69:M69"/>
    <mergeCell ref="D71:N72"/>
    <mergeCell ref="E73:M73"/>
    <mergeCell ref="E60:M60"/>
    <mergeCell ref="E61:M61"/>
    <mergeCell ref="D63:N64"/>
    <mergeCell ref="E65:M65"/>
    <mergeCell ref="E66:M66"/>
    <mergeCell ref="E53:M53"/>
    <mergeCell ref="D55:N56"/>
    <mergeCell ref="E57:M57"/>
    <mergeCell ref="E58:M58"/>
    <mergeCell ref="E59:M59"/>
    <mergeCell ref="D47:N48"/>
    <mergeCell ref="E49:M49"/>
    <mergeCell ref="E50:M50"/>
    <mergeCell ref="E51:M51"/>
    <mergeCell ref="E52:M52"/>
    <mergeCell ref="E41:M41"/>
    <mergeCell ref="E42:M42"/>
    <mergeCell ref="E43:M43"/>
    <mergeCell ref="E44:M44"/>
    <mergeCell ref="E45:M45"/>
    <mergeCell ref="E34:M34"/>
    <mergeCell ref="E35:M35"/>
    <mergeCell ref="E36:M36"/>
    <mergeCell ref="E37:M37"/>
    <mergeCell ref="D39:N40"/>
    <mergeCell ref="E27:M27"/>
    <mergeCell ref="E28:M28"/>
    <mergeCell ref="E29:M29"/>
    <mergeCell ref="D31:N32"/>
    <mergeCell ref="E33:M33"/>
    <mergeCell ref="E20:M20"/>
    <mergeCell ref="E21:M21"/>
    <mergeCell ref="D23:N24"/>
    <mergeCell ref="E25:M25"/>
    <mergeCell ref="E26:M26"/>
    <mergeCell ref="D15:N16"/>
    <mergeCell ref="E17:M17"/>
    <mergeCell ref="E18:M18"/>
    <mergeCell ref="E19:M19"/>
    <mergeCell ref="D2:N2"/>
    <mergeCell ref="D3:N3"/>
    <mergeCell ref="D5:N6"/>
    <mergeCell ref="D7:N7"/>
  </mergeCells>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Instructions</vt:lpstr>
      <vt:lpstr>P1-35 Pts</vt:lpstr>
      <vt:lpstr>P2 - 5 Pts</vt:lpstr>
      <vt:lpstr>P3-10 Pts</vt:lpstr>
      <vt:lpstr>P4-10 Pts</vt:lpstr>
      <vt:lpstr>P5-5 Pts</vt:lpstr>
      <vt:lpstr>P6-10 Pts</vt:lpstr>
      <vt:lpstr>P7 - 5 Pts</vt:lpstr>
      <vt:lpstr>MC - 20 Pts</vt:lpstr>
      <vt:lpstr>'P1-35 Pts'!Print_Area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dhawley</dc:creator>
  <cp:lastModifiedBy>Dr.Del Hawley</cp:lastModifiedBy>
  <cp:lastPrinted>2012-04-23T20:07:37Z</cp:lastPrinted>
  <dcterms:created xsi:type="dcterms:W3CDTF">2009-11-18T17:11:57Z</dcterms:created>
  <dcterms:modified xsi:type="dcterms:W3CDTF">2012-04-30T20:23:15Z</dcterms:modified>
</cp:coreProperties>
</file>