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456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<sst xmlns="http://schemas.openxmlformats.org/spreadsheetml/2006/main" count="26" uniqueCount="23">
  <si>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Days Sales Outstanding </t>
  </si>
  <si>
    <t>Days Inventory Outstanding</t>
  </si>
  <si>
    <t>Days Payables Outstanding</t>
  </si>
  <si>
    <t>Days Working Capital</t>
  </si>
  <si>
    <t>Net Working Capital = Current Assets - Current Liabilities</t>
  </si>
  <si>
    <t>Days Working Capital = Days Inventory + Days Sales - Days Payables</t>
  </si>
  <si>
    <t>Annual Sales</t>
  </si>
  <si>
    <t>Accounts Receivable</t>
  </si>
  <si>
    <t>Inventory</t>
  </si>
  <si>
    <t>Accounts Payable</t>
  </si>
  <si>
    <t>Net Working Capital</t>
  </si>
  <si>
    <t>Days of Working Capital and the Cash Conversion Cycle</t>
  </si>
  <si>
    <t>Cost of Capital</t>
  </si>
  <si>
    <t>Annual NWC Financing Cost</t>
  </si>
  <si>
    <t>Percent of Sales (Lost Profit)</t>
  </si>
  <si>
    <t>DELL</t>
  </si>
  <si>
    <t>Walgreen</t>
  </si>
  <si>
    <t>P&amp;G</t>
  </si>
  <si>
    <t>BestBuy</t>
  </si>
  <si>
    <t>Walmart</t>
  </si>
  <si>
    <t>GM</t>
  </si>
  <si>
    <t>F</t>
  </si>
  <si>
    <t>Examples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</si>
</sst>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12">
    <font>
      <sz val="10"/>
      <name val="Arial"/>
      <family val="0"/>
    </font>
    <font>
      <sz val="10"/>
      <color indexed="10"/>
      <name val="Arial"/>
      <family val="0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6" fillId="0" borderId="0" xfId="0" applyFont="1" applyAlignment="1">
      <alignment/>
    </xf>
    <xf numFmtId="167" fontId="0" fillId="0" borderId="0" xfId="17" applyNumberFormat="1" applyAlignment="1">
      <alignment/>
    </xf>
    <xf numFmtId="167" fontId="5" fillId="0" borderId="0" xfId="17" applyNumberFormat="1" applyFont="1" applyAlignment="1">
      <alignment/>
    </xf>
    <xf numFmtId="0" fontId="0" fillId="4" borderId="6" xfId="0" applyFill="1" applyBorder="1" applyAlignment="1">
      <alignment/>
    </xf>
    <xf numFmtId="167" fontId="1" fillId="4" borderId="3" xfId="17" applyNumberFormat="1" applyFont="1" applyFill="1" applyBorder="1" applyAlignment="1">
      <alignment/>
    </xf>
    <xf numFmtId="0" fontId="0" fillId="4" borderId="7" xfId="0" applyFill="1" applyBorder="1" applyAlignment="1">
      <alignment/>
    </xf>
    <xf numFmtId="167" fontId="0" fillId="4" borderId="4" xfId="17" applyNumberFormat="1" applyFill="1" applyBorder="1" applyAlignment="1">
      <alignment/>
    </xf>
    <xf numFmtId="0" fontId="7" fillId="4" borderId="8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/>
    </xf>
    <xf numFmtId="0" fontId="7" fillId="4" borderId="10" xfId="0" applyFont="1" applyFill="1" applyBorder="1" applyAlignment="1">
      <alignment/>
    </xf>
    <xf numFmtId="167" fontId="7" fillId="4" borderId="11" xfId="17" applyNumberFormat="1" applyFont="1" applyFill="1" applyBorder="1" applyAlignment="1">
      <alignment/>
    </xf>
    <xf numFmtId="0" fontId="0" fillId="4" borderId="7" xfId="0" applyFont="1" applyFill="1" applyBorder="1" applyAlignment="1">
      <alignment/>
    </xf>
    <xf numFmtId="9" fontId="9" fillId="4" borderId="4" xfId="19" applyFont="1" applyFill="1" applyBorder="1" applyAlignment="1">
      <alignment/>
    </xf>
    <xf numFmtId="0" fontId="7" fillId="4" borderId="7" xfId="0" applyFont="1" applyFill="1" applyBorder="1" applyAlignment="1">
      <alignment/>
    </xf>
    <xf numFmtId="167" fontId="7" fillId="4" borderId="4" xfId="17" applyNumberFormat="1" applyFont="1" applyFill="1" applyBorder="1" applyAlignment="1">
      <alignment/>
    </xf>
    <xf numFmtId="10" fontId="7" fillId="4" borderId="9" xfId="19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67" fontId="0" fillId="0" borderId="23" xfId="17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85"/>
          <c:w val="0.954"/>
          <c:h val="0.91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Sheet1!$K$5:$K$6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Sheet1!$L$5:$L$6</c:f>
              <c:numCache/>
            </c:numRef>
          </c:val>
        </c:ser>
        <c:ser>
          <c:idx val="2"/>
          <c:order val="2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Sheet1!$M$5:$M$6</c:f>
              <c:numCache/>
            </c:numRef>
          </c:val>
        </c:ser>
        <c:ser>
          <c:idx val="3"/>
          <c:order val="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Sheet1!$N$5:$N$6</c:f>
              <c:numCache/>
            </c:numRef>
          </c:val>
        </c:ser>
        <c:overlap val="100"/>
        <c:gapWidth val="10"/>
        <c:axId val="23483933"/>
        <c:axId val="10028806"/>
      </c:barChart>
      <c:catAx>
        <c:axId val="234839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47625</xdr:rowOff>
    </xdr:from>
    <xdr:to>
      <xdr:col>8</xdr:col>
      <xdr:colOff>76200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238125" y="2143125"/>
        <a:ext cx="6677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4</xdr:row>
      <xdr:rowOff>47625</xdr:rowOff>
    </xdr:from>
    <xdr:to>
      <xdr:col>5</xdr:col>
      <xdr:colOff>523875</xdr:colOff>
      <xdr:row>4</xdr:row>
      <xdr:rowOff>47625</xdr:rowOff>
    </xdr:to>
    <xdr:sp>
      <xdr:nvSpPr>
        <xdr:cNvPr id="2" name="Line 5"/>
        <xdr:cNvSpPr>
          <a:spLocks/>
        </xdr:cNvSpPr>
      </xdr:nvSpPr>
      <xdr:spPr>
        <a:xfrm>
          <a:off x="3219450" y="819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95250</xdr:rowOff>
    </xdr:from>
    <xdr:to>
      <xdr:col>5</xdr:col>
      <xdr:colOff>533400</xdr:colOff>
      <xdr:row>5</xdr:row>
      <xdr:rowOff>95250</xdr:rowOff>
    </xdr:to>
    <xdr:sp>
      <xdr:nvSpPr>
        <xdr:cNvPr id="3" name="Line 6"/>
        <xdr:cNvSpPr>
          <a:spLocks/>
        </xdr:cNvSpPr>
      </xdr:nvSpPr>
      <xdr:spPr>
        <a:xfrm>
          <a:off x="3228975" y="1028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95250</xdr:rowOff>
    </xdr:from>
    <xdr:to>
      <xdr:col>5</xdr:col>
      <xdr:colOff>552450</xdr:colOff>
      <xdr:row>6</xdr:row>
      <xdr:rowOff>95250</xdr:rowOff>
    </xdr:to>
    <xdr:sp>
      <xdr:nvSpPr>
        <xdr:cNvPr id="4" name="Line 7"/>
        <xdr:cNvSpPr>
          <a:spLocks/>
        </xdr:cNvSpPr>
      </xdr:nvSpPr>
      <xdr:spPr>
        <a:xfrm>
          <a:off x="324802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114300</xdr:rowOff>
    </xdr:from>
    <xdr:to>
      <xdr:col>5</xdr:col>
      <xdr:colOff>561975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3257550" y="1371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showGridLines="0" tabSelected="1" workbookViewId="0" topLeftCell="A3">
      <selection activeCell="D8" sqref="D8"/>
    </sheetView>
  </sheetViews>
  <sheetFormatPr defaultColWidth="9.140625" defaultRowHeight="12.75"/>
  <cols>
    <col min="1" max="1" width="3.57421875" style="0" customWidth="1"/>
    <col min="3" max="3" width="16.28125" style="0" customWidth="1"/>
    <col min="7" max="7" width="27.140625" style="0" customWidth="1"/>
    <col min="8" max="8" width="19.00390625" style="0" customWidth="1"/>
    <col min="9" max="9" width="5.7109375" style="0" customWidth="1"/>
    <col min="10" max="10" width="23.140625" style="0" customWidth="1"/>
    <col min="11" max="11" width="1.7109375" style="0" customWidth="1"/>
    <col min="12" max="18" width="6.7109375" style="0" customWidth="1"/>
  </cols>
  <sheetData>
    <row r="2" spans="2:9" ht="21">
      <c r="B2" s="29" t="s">
        <v>11</v>
      </c>
      <c r="C2" s="29"/>
      <c r="D2" s="29"/>
      <c r="E2" s="29"/>
      <c r="F2" s="29"/>
      <c r="G2" s="29"/>
      <c r="H2" s="29"/>
      <c r="I2" s="29"/>
    </row>
    <row r="3" ht="13.5" thickBot="1"/>
    <row r="4" spans="7:11" ht="13.5" thickBot="1">
      <c r="G4" s="10" t="s">
        <v>6</v>
      </c>
      <c r="H4" s="11">
        <v>38826000000</v>
      </c>
      <c r="K4" s="8"/>
    </row>
    <row r="5" spans="2:14" ht="12.75">
      <c r="B5" s="30" t="s">
        <v>0</v>
      </c>
      <c r="C5" s="31"/>
      <c r="D5" s="3">
        <v>26.9</v>
      </c>
      <c r="E5" s="4"/>
      <c r="G5" s="12" t="s">
        <v>7</v>
      </c>
      <c r="H5" s="13">
        <f>H4/365*D5</f>
        <v>2861423013.69863</v>
      </c>
      <c r="K5" s="9">
        <v>0</v>
      </c>
      <c r="L5" s="1">
        <v>0</v>
      </c>
      <c r="M5" s="1">
        <f>D7</f>
        <v>24.5</v>
      </c>
      <c r="N5" s="1">
        <f>D8</f>
        <v>34.6</v>
      </c>
    </row>
    <row r="6" spans="2:14" ht="12.75">
      <c r="B6" s="32" t="s">
        <v>1</v>
      </c>
      <c r="C6" s="33"/>
      <c r="D6" s="2">
        <v>32.2</v>
      </c>
      <c r="E6" s="5"/>
      <c r="G6" s="12" t="s">
        <v>8</v>
      </c>
      <c r="H6" s="13">
        <f>H4/365*D6</f>
        <v>3425197808.219178</v>
      </c>
      <c r="K6" s="9">
        <f>D6</f>
        <v>32.2</v>
      </c>
      <c r="L6" s="1">
        <f>D5</f>
        <v>26.9</v>
      </c>
      <c r="M6" s="1">
        <v>0</v>
      </c>
      <c r="N6" s="1">
        <v>0</v>
      </c>
    </row>
    <row r="7" spans="2:11" ht="12.75">
      <c r="B7" s="32" t="s">
        <v>2</v>
      </c>
      <c r="C7" s="33"/>
      <c r="D7" s="2">
        <v>24.5</v>
      </c>
      <c r="E7" s="15"/>
      <c r="G7" s="12" t="s">
        <v>9</v>
      </c>
      <c r="H7" s="13">
        <f>H4/365*D7</f>
        <v>2606128767.1232877</v>
      </c>
      <c r="K7" s="8"/>
    </row>
    <row r="8" spans="2:11" ht="13.5" thickBot="1">
      <c r="B8" s="27" t="s">
        <v>3</v>
      </c>
      <c r="C8" s="28"/>
      <c r="D8" s="6">
        <f>D5+D6-D7</f>
        <v>34.6</v>
      </c>
      <c r="E8" s="16"/>
      <c r="G8" s="20" t="s">
        <v>10</v>
      </c>
      <c r="H8" s="21">
        <f>H5+H6-H7</f>
        <v>3680492054.794521</v>
      </c>
      <c r="K8" s="8"/>
    </row>
    <row r="9" spans="2:11" ht="12.75">
      <c r="B9" s="17"/>
      <c r="C9" s="17"/>
      <c r="D9" s="18"/>
      <c r="E9" s="19"/>
      <c r="G9" s="22" t="s">
        <v>12</v>
      </c>
      <c r="H9" s="23">
        <v>0.1</v>
      </c>
      <c r="K9" s="8"/>
    </row>
    <row r="10" spans="2:11" ht="12.75">
      <c r="B10" s="17"/>
      <c r="C10" s="17"/>
      <c r="D10" s="18"/>
      <c r="E10" s="19"/>
      <c r="G10" s="24" t="s">
        <v>13</v>
      </c>
      <c r="H10" s="25">
        <f>H8*H9</f>
        <v>368049205.47945213</v>
      </c>
      <c r="K10" s="8"/>
    </row>
    <row r="11" spans="2:11" ht="13.5" thickBot="1">
      <c r="B11" s="17"/>
      <c r="C11" s="17"/>
      <c r="D11" s="18"/>
      <c r="E11" s="19"/>
      <c r="G11" s="14" t="s">
        <v>14</v>
      </c>
      <c r="H11" s="26">
        <f>H10/H4</f>
        <v>0.009479452054794522</v>
      </c>
      <c r="K11" s="8"/>
    </row>
    <row r="12" ht="13.5" thickBot="1"/>
    <row r="13" spans="10:18" ht="13.5" thickBot="1">
      <c r="J13" s="56" t="s">
        <v>22</v>
      </c>
      <c r="K13" s="52"/>
      <c r="L13" s="48" t="s">
        <v>15</v>
      </c>
      <c r="M13" s="46" t="s">
        <v>16</v>
      </c>
      <c r="N13" s="46" t="s">
        <v>17</v>
      </c>
      <c r="O13" s="46" t="s">
        <v>18</v>
      </c>
      <c r="P13" s="46" t="s">
        <v>19</v>
      </c>
      <c r="Q13" s="46" t="s">
        <v>20</v>
      </c>
      <c r="R13" s="47" t="s">
        <v>21</v>
      </c>
    </row>
    <row r="14" spans="10:18" ht="12.75">
      <c r="J14" s="42" t="s">
        <v>0</v>
      </c>
      <c r="K14" s="53"/>
      <c r="L14" s="49">
        <v>35.6</v>
      </c>
      <c r="M14" s="43">
        <v>12.1</v>
      </c>
      <c r="N14" s="43">
        <v>26.9</v>
      </c>
      <c r="O14" s="43">
        <v>5</v>
      </c>
      <c r="P14" s="43">
        <v>3.1</v>
      </c>
      <c r="Q14" s="44">
        <v>288.4</v>
      </c>
      <c r="R14" s="45">
        <v>275.6</v>
      </c>
    </row>
    <row r="15" spans="10:18" ht="12.75">
      <c r="J15" s="34" t="s">
        <v>1</v>
      </c>
      <c r="K15" s="54"/>
      <c r="L15" s="50">
        <v>3.8</v>
      </c>
      <c r="M15" s="35">
        <v>48.4</v>
      </c>
      <c r="N15" s="35">
        <v>32.2</v>
      </c>
      <c r="O15" s="35">
        <v>37.9</v>
      </c>
      <c r="P15" s="35">
        <v>37.6</v>
      </c>
      <c r="Q15" s="36">
        <v>32</v>
      </c>
      <c r="R15" s="37">
        <v>24.4</v>
      </c>
    </row>
    <row r="16" spans="10:18" ht="13.5" thickBot="1">
      <c r="J16" s="38" t="s">
        <v>2</v>
      </c>
      <c r="K16" s="55"/>
      <c r="L16" s="51">
        <v>64.2</v>
      </c>
      <c r="M16" s="39">
        <v>25.2</v>
      </c>
      <c r="N16" s="39">
        <v>24.5</v>
      </c>
      <c r="O16" s="39">
        <v>37.6</v>
      </c>
      <c r="P16" s="39">
        <v>29.6</v>
      </c>
      <c r="Q16" s="40">
        <v>60.4</v>
      </c>
      <c r="R16" s="41">
        <v>39.4</v>
      </c>
    </row>
    <row r="29" ht="12.75">
      <c r="C29" s="7" t="s">
        <v>4</v>
      </c>
    </row>
    <row r="30" ht="5.25" customHeight="1">
      <c r="C30" s="7"/>
    </row>
    <row r="31" ht="12.75">
      <c r="C31" s="7" t="s">
        <v>5</v>
      </c>
    </row>
  </sheetData>
  <mergeCells count="8">
    <mergeCell ref="J14:K14"/>
    <mergeCell ref="J15:K15"/>
    <mergeCell ref="J16:K16"/>
    <mergeCell ref="B8:C8"/>
    <mergeCell ref="B2:I2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Hawley</dc:creator>
  <cp:keywords/>
  <dc:description/>
  <cp:lastModifiedBy>DDH</cp:lastModifiedBy>
  <dcterms:created xsi:type="dcterms:W3CDTF">2005-03-29T22:08:34Z</dcterms:created>
  <dcterms:modified xsi:type="dcterms:W3CDTF">2007-02-11T18:26:31Z</dcterms:modified>
  <cp:category/>
  <cp:version/>
  <cp:contentType/>
  <cp:contentStatus/>
</cp:coreProperties>
</file>