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80" windowWidth="20112" windowHeight="7932" tabRatio="760"/>
  </bookViews>
  <sheets>
    <sheet name="INSTRUCTIONS" sheetId="6" r:id="rId1"/>
    <sheet name="P1 - 25 Pts" sheetId="2" r:id="rId2"/>
    <sheet name="P2 - 5 Pts" sheetId="10" r:id="rId3"/>
    <sheet name="P3 - 10 Pts" sheetId="11" r:id="rId4"/>
    <sheet name="P4 - 25 Pts" sheetId="1" r:id="rId5"/>
    <sheet name="P5 - 15 Pts" sheetId="5" r:id="rId6"/>
    <sheet name="MC-TF - 20 Pts" sheetId="12" r:id="rId7"/>
  </sheets>
  <definedNames>
    <definedName name="OLE_LINK1" localSheetId="4">'P4 - 25 Pts'!$C$68</definedName>
  </definedNames>
  <calcPr calcId="145621" iterate="1" iterateDelta="200"/>
</workbook>
</file>

<file path=xl/calcChain.xml><?xml version="1.0" encoding="utf-8"?>
<calcChain xmlns="http://schemas.openxmlformats.org/spreadsheetml/2006/main">
  <c r="B55" i="12" l="1"/>
  <c r="B54" i="12"/>
  <c r="B53" i="12"/>
  <c r="B52" i="12"/>
  <c r="B51" i="12"/>
  <c r="B50" i="12"/>
  <c r="B49" i="12"/>
  <c r="B48" i="12"/>
  <c r="B47" i="12"/>
  <c r="B46" i="12"/>
  <c r="E23" i="1" l="1"/>
  <c r="E24" i="1" s="1"/>
  <c r="E25" i="1" s="1"/>
  <c r="E26" i="1" s="1"/>
  <c r="E27" i="1" s="1"/>
  <c r="E28" i="1" s="1"/>
  <c r="E29" i="1" s="1"/>
  <c r="E30" i="1" s="1"/>
  <c r="F66" i="5" l="1"/>
  <c r="F61" i="5"/>
  <c r="F51" i="5"/>
</calcChain>
</file>

<file path=xl/sharedStrings.xml><?xml version="1.0" encoding="utf-8"?>
<sst xmlns="http://schemas.openxmlformats.org/spreadsheetml/2006/main" count="201" uniqueCount="182">
  <si>
    <t>1.</t>
  </si>
  <si>
    <t>2.</t>
  </si>
  <si>
    <t>Year</t>
  </si>
  <si>
    <t>Payment</t>
  </si>
  <si>
    <t xml:space="preserve"> &lt;-- Input</t>
  </si>
  <si>
    <t>3.</t>
  </si>
  <si>
    <t>4.</t>
  </si>
  <si>
    <t>Amount of Loan:</t>
  </si>
  <si>
    <t>Annual Interest Rate on Loan:</t>
  </si>
  <si>
    <t>Balloon Payment</t>
  </si>
  <si>
    <t>Payment
Number</t>
  </si>
  <si>
    <t>Interest</t>
  </si>
  <si>
    <t>Principal</t>
  </si>
  <si>
    <t>Balance</t>
  </si>
  <si>
    <t xml:space="preserve"> </t>
  </si>
  <si>
    <t>Annual Interest Rate</t>
  </si>
  <si>
    <t xml:space="preserve">In the green cell below, create a formala that extrapolates the linear trend from the </t>
  </si>
  <si>
    <t>Sales</t>
  </si>
  <si>
    <t>CGS</t>
  </si>
  <si>
    <t>Net Income</t>
  </si>
  <si>
    <t xml:space="preserve">In the yellow cell below, create ONE formula that will return </t>
  </si>
  <si>
    <t>Input Cell for Year</t>
  </si>
  <si>
    <t>Income Statement</t>
  </si>
  <si>
    <t>2010</t>
  </si>
  <si>
    <t>Cost of Goods Sold</t>
  </si>
  <si>
    <t>Gross Profit</t>
  </si>
  <si>
    <t>Selling and G&amp;A Expenses</t>
  </si>
  <si>
    <t>Fixed Expenses</t>
  </si>
  <si>
    <t>Depreciation Expense</t>
  </si>
  <si>
    <t>EBIT</t>
  </si>
  <si>
    <t>Interest Expense</t>
  </si>
  <si>
    <t>Earnings Before Taxes</t>
  </si>
  <si>
    <t>Taxes</t>
  </si>
  <si>
    <t>Balance Sheet</t>
  </si>
  <si>
    <t>Assets</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</si>
  <si>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</si>
  <si>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</si>
  <si>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</si>
  <si>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</si>
  <si>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</si>
  <si>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</si>
  <si>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</si>
  <si>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</si>
  <si>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</si>
  <si>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</si>
  <si>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</si>
  <si>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</si>
  <si>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</si>
  <si>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</si>
  <si>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</si>
  <si>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</si>
  <si>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</si>
  <si>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</si>
  <si>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</si>
  <si>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 xml:space="preserve">IMPORTANT: SAVE THIS SPREADSHEET TO THE DESKTOP OF THE </t>
  </si>
  <si>
    <t>NOTHING SHOULD BE USED OR ACCESSED BY YOU DURING THIS</t>
  </si>
  <si>
    <t>TEST EXCEPT THE COMPUTER YOU ARE USING AND THIS FILE, AND</t>
  </si>
  <si>
    <t>BLACKBOARD WHEN YOU SUBMIT YOUR COMPLETED EXAM.</t>
  </si>
  <si>
    <t>Points are shown on each tab. Partial credit will be given where possible.</t>
  </si>
  <si>
    <t>Interest Rate on Long Term Debt</t>
  </si>
  <si>
    <t>Interest Rate on Short Term Notes Payable</t>
  </si>
  <si>
    <t>INPUTS</t>
  </si>
  <si>
    <t>RESAVE IT OFTEN WHILE YOU ARE WORKING ON IT.</t>
  </si>
  <si>
    <t>Payment Frequency</t>
  </si>
  <si>
    <t>INPUTS:</t>
  </si>
  <si>
    <t>Loan Amount</t>
  </si>
  <si>
    <t>Term in Years</t>
  </si>
  <si>
    <t>Supplemental Monthly Payment</t>
  </si>
  <si>
    <t xml:space="preserve">  off the loan with the regular and </t>
  </si>
  <si>
    <t>Difference between the total dollar</t>
  </si>
  <si>
    <t xml:space="preserve">  amount of interest paid over this life</t>
  </si>
  <si>
    <t xml:space="preserve">  of the loan with the regular payment</t>
  </si>
  <si>
    <t xml:space="preserve">  and the dollar amount of interest that</t>
  </si>
  <si>
    <t xml:space="preserve">  will be paid over the life of the loan if </t>
  </si>
  <si>
    <t xml:space="preserve">  the regular and supplemental payments</t>
  </si>
  <si>
    <t xml:space="preserve">  are made every month.</t>
  </si>
  <si>
    <t>COMPUTER YOU ARE USING WITH YOUR NAME IN THE FILENAME.</t>
  </si>
  <si>
    <t>When you have completed this exam spreadsheet:</t>
  </si>
  <si>
    <t>Save it one last time to the desktop of your computer.</t>
  </si>
  <si>
    <t>Consider the following cash flow timeline:</t>
  </si>
  <si>
    <t>represented by $X in the timeline, are all identical amounts. In the space below,</t>
  </si>
  <si>
    <t>Term of loan in years</t>
  </si>
  <si>
    <t>Number of payments needed to pay</t>
  </si>
  <si>
    <t>Required regular payment on the loan</t>
  </si>
  <si>
    <t>not including the supplemental payment</t>
  </si>
  <si>
    <t xml:space="preserve">   supplemental payments made every month</t>
  </si>
  <si>
    <t xml:space="preserve">create whatever formulas are needed to find the value of $X. There are no inputs so you can </t>
  </si>
  <si>
    <t>2011</t>
  </si>
  <si>
    <t>Points as marked for each question.</t>
  </si>
  <si>
    <t>Time</t>
  </si>
  <si>
    <t>Required Rate of Return</t>
  </si>
  <si>
    <t>In the yellow cell below, create ONE formula that computes the maximum amount you</t>
  </si>
  <si>
    <t>would be willing to pay for the investment given the inputs. All computations must</t>
  </si>
  <si>
    <t>Answer:</t>
  </si>
  <si>
    <t>some other amount in the final year.</t>
  </si>
  <si>
    <t>given in the input cell. [ 3 Points ]</t>
  </si>
  <si>
    <t>Total Interest Paid</t>
  </si>
  <si>
    <t xml:space="preserve">  over life of loan</t>
  </si>
  <si>
    <t>Effective Annual</t>
  </si>
  <si>
    <t xml:space="preserve">  Interest Rate </t>
  </si>
  <si>
    <t>YOU MAY NOT ACCESS THE INTERNET WHILE COMPLETING THIS EXAM.</t>
  </si>
  <si>
    <t>YOU MAY NOT ACCESS ANY PROGRAM ON YOUR COMPUTER OTHER THAN EXCEL</t>
  </si>
  <si>
    <t>SAVE THIS FILE BACK TO YOUR DESKTOP WITH YOUR NAME IN THE FILENAME.</t>
  </si>
  <si>
    <t>RESAVE IT OFTEN WHILE YOU ARE COMPLETING IT.</t>
  </si>
  <si>
    <t>Close Excel</t>
  </si>
  <si>
    <t xml:space="preserve">Create the necessary formulas in the yellow cells to compute the effective annual </t>
  </si>
  <si>
    <t>Nominal Annual Interest Rate (Input)</t>
  </si>
  <si>
    <t>Effective
Annual
Rate</t>
  </si>
  <si>
    <t>interest rates for the input nominal annual rate given the listed compounding periods.</t>
  </si>
  <si>
    <t>Quarterly</t>
  </si>
  <si>
    <t>Monthly</t>
  </si>
  <si>
    <t>Continuous</t>
  </si>
  <si>
    <t>Daily</t>
  </si>
  <si>
    <t xml:space="preserve">Compounding
</t>
  </si>
  <si>
    <t xml:space="preserve">You are planning for your retirement. Your goal is to accumulate enough money in </t>
  </si>
  <si>
    <t>given in the green input cell below. In the space provided, create whatever formulas are needed</t>
  </si>
  <si>
    <t>Average annual interest rate earned on the account:</t>
  </si>
  <si>
    <t>Computations</t>
  </si>
  <si>
    <t>Ignore taxes. Lable your computation steps to enable partial credit. Your formulas should work</t>
  </si>
  <si>
    <t>for any positive value of the input interest rate.</t>
  </si>
  <si>
    <t>WHILE TAKING THIS EXAM. YOU MAY ACCESS EXCEL'S INTERNAL HELP SYSTEM.</t>
  </si>
  <si>
    <t>There are 7 tabbed pages in this exam spreadsheet including this one.</t>
  </si>
  <si>
    <t>The last tab contains multiple choice and true/false questions that count for</t>
  </si>
  <si>
    <t>Tell your proctor that you have finished.</t>
  </si>
  <si>
    <t>5.</t>
  </si>
  <si>
    <t>A.</t>
  </si>
  <si>
    <t>B.</t>
  </si>
  <si>
    <t>C.</t>
  </si>
  <si>
    <t>D.</t>
  </si>
  <si>
    <t>E.</t>
  </si>
  <si>
    <t>6.</t>
  </si>
  <si>
    <t>7.</t>
  </si>
  <si>
    <t>8.</t>
  </si>
  <si>
    <t>9.</t>
  </si>
  <si>
    <t>10.</t>
  </si>
  <si>
    <t>DO NOT CHANGE ANYTHING BELOW THIS LINE</t>
  </si>
  <si>
    <t>-2 Points for each incorrect answer.</t>
  </si>
  <si>
    <t>For True/False questions, enter TRUE or FALSE in the yellow cell.</t>
  </si>
  <si>
    <t>For multiple choice questions, enter the letter of the best reponse in the yellow cell.</t>
  </si>
  <si>
    <t>your retirement account to pay out $250,000 per year for 25 years starting on January 1, 2052.</t>
  </si>
  <si>
    <t>The account will have a zero balance after the 25 withdrawals.</t>
  </si>
  <si>
    <t>Your first deposit into the account will be on January 1, 2013, in the amount of $25,000.</t>
  </si>
  <si>
    <t>You will then make equal annual deposits into the account on January 1 of every year until 2047</t>
  </si>
  <si>
    <t>(34 additional deposits). The average annual interest rate you expect to earn on the account is</t>
  </si>
  <si>
    <t>to compute the dollar amount of the equal annual deposits that will be needed to meet your goal.</t>
  </si>
  <si>
    <t>Consider the following annual cash flows, each to be received at the ends of</t>
  </si>
  <si>
    <t xml:space="preserve">years, that represent an investment opportunity. The investment will pay nothing </t>
  </si>
  <si>
    <t xml:space="preserve">for the first five years, but then will pay an equal amount each year for 9 years, and then </t>
  </si>
  <si>
    <r>
      <t xml:space="preserve">be done in that one formula. </t>
    </r>
    <r>
      <rPr>
        <b/>
        <sz val="11"/>
        <color rgb="FFFF0000"/>
        <rFont val="Calibri"/>
        <family val="2"/>
        <scheme val="minor"/>
      </rPr>
      <t xml:space="preserve">DO NOT use the NPV function. </t>
    </r>
    <r>
      <rPr>
        <b/>
        <sz val="11"/>
        <color theme="1" tint="4.9989318521683403E-2"/>
        <rFont val="Calibri"/>
        <family val="2"/>
        <scheme val="minor"/>
      </rPr>
      <t>[ 5 Points ]</t>
    </r>
  </si>
  <si>
    <t>Your formulas should work for any reasonable value of the input. [5 Points]</t>
  </si>
  <si>
    <t>The total present value of all 11 cash flows, including the four missing ones, is $5,000</t>
  </si>
  <si>
    <t xml:space="preserve">if the discount rate is 10% per year compounded annually. The four missing cash flows, </t>
  </si>
  <si>
    <t>hard-code the numbers in the formulas but the formulas must be shown. [  5 Points ]</t>
  </si>
  <si>
    <t xml:space="preserve">You will make the annual deposits shown above into an account that earns a 10% annual return on average. </t>
  </si>
  <si>
    <t>You will not make any deposits after t=7, but the accumulated funds will continue to earn 10% per year.</t>
  </si>
  <si>
    <t xml:space="preserve">Create whatever formulas are necessary to compute how much will be in the account 10 years from now. </t>
  </si>
  <si>
    <t>There are no inputs so you can hard-code the numbers in the formulas but the formulas must be shown. [  5 Points ]</t>
  </si>
  <si>
    <t xml:space="preserve">the CGS from the table at the right for the year </t>
  </si>
  <si>
    <t>5 previous years of sales and uses it to estimate 2012 sales. [3 Points]</t>
  </si>
  <si>
    <t>Percent Change in Sales from 2011</t>
  </si>
  <si>
    <t>Tax Rate for 2012</t>
  </si>
  <si>
    <t>Common Stock Dividend for 2012</t>
  </si>
  <si>
    <t>Expected addition to Plant and Equipment in 2012</t>
  </si>
  <si>
    <t>Additional depreciation on new Plant/Equip in 2012</t>
  </si>
  <si>
    <t>2012</t>
  </si>
  <si>
    <t>Excess/(Deficit) Financing for 2012</t>
  </si>
  <si>
    <t>Objective Section - 20 Points Possible</t>
  </si>
  <si>
    <t>The "nonimal" or "stated" rate on a loan or investment is always larger than the effective  rate except in the case of annual compounding when the nominal and effective rates are equal. (True or False?)</t>
  </si>
  <si>
    <t>The future value of a given investment increase as the frequency of compounding for the interest rate increases, other things equal.  (True or False?)</t>
  </si>
  <si>
    <t>The present value of a future cash flow decreases as investors level of risk aversion decreases, other things equal.  (True or False?)</t>
  </si>
  <si>
    <t>According to financial theory, investors choose to take more risk because they know that taking higher risk investments will result in higher average returns over time. (True or false?)</t>
  </si>
  <si>
    <t>According to the security market line, an increase in the expected rate of inflation will increase the required return on all investments by the same amount, other things equal. (True or false?)</t>
  </si>
  <si>
    <t>The beta coefficient is a measure of a stock's total risk when it is held in isolation. (True or false?)</t>
  </si>
  <si>
    <t>The "real" rate of interest is the minimum rate of return that the average investor would have to expect in order to want to buy the investment in world with no inflation and no risk. (True or false?)</t>
  </si>
  <si>
    <t>If two stocks have a correlation with each other of 0 (zero), then both could have high variability but there is no relationship between the variability of the two stocks. That is, the move totally independently of each other. (True or false?)</t>
  </si>
  <si>
    <t>It is not possible to for a beta coefficient to be greater than +1 or less than -1. (True or false?)</t>
  </si>
  <si>
    <t>When projecting pro-forma income statements and balance sheets using the percent of sales method, which of the following are typically not assumed to maintain the same percentage ralationship to sales over time?</t>
  </si>
  <si>
    <t>Accounts receivable</t>
  </si>
  <si>
    <t>Account payable</t>
  </si>
  <si>
    <t>Inventory</t>
  </si>
  <si>
    <t>All of the above would typically maintain the same percentage relationship to sales.</t>
  </si>
  <si>
    <t>20 points of the 100 point total for the exam.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</si>
</sst>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
    <numFmt numFmtId="167" formatCode="_(&quot;$&quot;* #,##0.00000_);_(&quot;$&quot;* \(#,##0.00000\);_(&quot;$&quot;* &quot;-&quot;??_);_(@_)"/>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u val="singleAccounting"/>
      <sz val="11"/>
      <color theme="1"/>
      <name val="Calibri"/>
      <family val="2"/>
      <scheme val="minor"/>
    </font>
    <font>
      <b/>
      <u val="singleAccounting"/>
      <sz val="11"/>
      <color theme="1"/>
      <name val="Calibri"/>
      <family val="2"/>
      <scheme val="minor"/>
    </font>
    <font>
      <b/>
      <sz val="16"/>
      <color theme="1"/>
      <name val="Calibri"/>
      <family val="2"/>
      <scheme val="minor"/>
    </font>
    <font>
      <b/>
      <i/>
      <sz val="11"/>
      <name val="Times New Roman"/>
      <family val="1"/>
    </font>
    <font>
      <b/>
      <sz val="11"/>
      <name val="Times New Roman"/>
      <family val="1"/>
    </font>
    <font>
      <b/>
      <u val="singleAccounting"/>
      <sz val="11"/>
      <name val="Times New Roman"/>
      <family val="1"/>
    </font>
    <font>
      <b/>
      <sz val="14"/>
      <color rgb="FFFF0000"/>
      <name val="Calibri"/>
      <family val="2"/>
      <scheme val="minor"/>
    </font>
    <font>
      <b/>
      <sz val="11"/>
      <color rgb="FFFF0000"/>
      <name val="Calibri"/>
      <family val="2"/>
      <scheme val="minor"/>
    </font>
    <font>
      <b/>
      <i/>
      <sz val="11"/>
      <color theme="1"/>
      <name val="Calibri"/>
      <family val="2"/>
      <scheme val="minor"/>
    </font>
    <font>
      <b/>
      <sz val="12"/>
      <color rgb="FFFF0000"/>
      <name val="Calibri"/>
      <family val="2"/>
      <scheme val="minor"/>
    </font>
    <font>
      <b/>
      <sz val="11"/>
      <color theme="1" tint="4.9989318521683403E-2"/>
      <name val="Calibri"/>
      <family val="2"/>
      <scheme val="minor"/>
    </font>
    <font>
      <b/>
      <sz val="14"/>
      <color theme="1"/>
      <name val="Calibri"/>
      <family val="2"/>
      <scheme val="minor"/>
    </font>
    <font>
      <b/>
      <sz val="12"/>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99FF99"/>
        <bgColor indexed="64"/>
      </patternFill>
    </fill>
    <fill>
      <patternFill patternType="solid">
        <fgColor rgb="FFEAEAEA"/>
        <bgColor indexed="64"/>
      </patternFill>
    </fill>
    <fill>
      <patternFill patternType="solid">
        <fgColor rgb="FF92D050"/>
        <bgColor indexed="64"/>
      </patternFill>
    </fill>
    <fill>
      <patternFill patternType="solid">
        <fgColor rgb="FF00B0F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0" fontId="4" fillId="0" borderId="0" xfId="0" applyFont="1"/>
    <xf numFmtId="6" fontId="2" fillId="0" borderId="0" xfId="0" applyNumberFormat="1" applyFont="1"/>
    <xf numFmtId="10" fontId="2" fillId="0" borderId="0" xfId="0" applyNumberFormat="1" applyFont="1"/>
    <xf numFmtId="8" fontId="0" fillId="0" borderId="0" xfId="0" applyNumberFormat="1"/>
    <xf numFmtId="44" fontId="0" fillId="2" borderId="1" xfId="2" applyFont="1" applyFill="1" applyBorder="1"/>
    <xf numFmtId="0" fontId="0" fillId="0" borderId="0" xfId="0" applyAlignment="1">
      <alignment horizontal="left" indent="3"/>
    </xf>
    <xf numFmtId="0" fontId="3" fillId="0" borderId="0" xfId="0" applyFont="1" applyAlignment="1">
      <alignment horizontal="left" indent="3"/>
    </xf>
    <xf numFmtId="0" fontId="0" fillId="0" borderId="8" xfId="0" applyBorder="1"/>
    <xf numFmtId="0" fontId="3" fillId="3" borderId="2" xfId="0" applyFont="1" applyFill="1" applyBorder="1" applyAlignment="1">
      <alignment horizontal="center" wrapText="1"/>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0" xfId="0" applyAlignment="1">
      <alignment horizontal="center"/>
    </xf>
    <xf numFmtId="43" fontId="0" fillId="0" borderId="0" xfId="1" applyFont="1"/>
    <xf numFmtId="8" fontId="0" fillId="0" borderId="0" xfId="1" applyNumberFormat="1" applyFont="1"/>
    <xf numFmtId="0" fontId="0" fillId="0" borderId="0" xfId="0" applyBorder="1"/>
    <xf numFmtId="0" fontId="3" fillId="0" borderId="0" xfId="0" applyFont="1"/>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5" xfId="0" applyFont="1" applyFill="1" applyBorder="1" applyAlignment="1">
      <alignment horizontal="center"/>
    </xf>
    <xf numFmtId="0" fontId="3" fillId="4" borderId="9" xfId="0" applyFont="1" applyFill="1" applyBorder="1" applyAlignment="1">
      <alignment horizontal="center"/>
    </xf>
    <xf numFmtId="164" fontId="0" fillId="5" borderId="7" xfId="2" applyNumberFormat="1" applyFont="1" applyFill="1" applyBorder="1"/>
    <xf numFmtId="0" fontId="3" fillId="0" borderId="0" xfId="0" applyFont="1" applyAlignment="1">
      <alignment horizontal="center"/>
    </xf>
    <xf numFmtId="44" fontId="6" fillId="0" borderId="0" xfId="0" applyNumberFormat="1" applyFont="1" applyAlignment="1">
      <alignment horizontal="center"/>
    </xf>
    <xf numFmtId="0" fontId="2" fillId="0" borderId="1" xfId="0" applyFont="1" applyBorder="1" applyAlignment="1">
      <alignment horizontal="center"/>
    </xf>
    <xf numFmtId="164" fontId="0" fillId="2" borderId="1" xfId="2" applyNumberFormat="1" applyFont="1" applyFill="1" applyBorder="1"/>
    <xf numFmtId="41" fontId="3" fillId="0" borderId="0" xfId="0" applyNumberFormat="1" applyFont="1"/>
    <xf numFmtId="41" fontId="0" fillId="0" borderId="0" xfId="0" applyNumberFormat="1"/>
    <xf numFmtId="41" fontId="8" fillId="6" borderId="13" xfId="0" quotePrefix="1" applyNumberFormat="1" applyFont="1" applyFill="1" applyBorder="1" applyAlignment="1">
      <alignment horizontal="center"/>
    </xf>
    <xf numFmtId="41" fontId="5" fillId="0" borderId="0" xfId="0" applyNumberFormat="1" applyFont="1"/>
    <xf numFmtId="165" fontId="0" fillId="0" borderId="0" xfId="3" applyNumberFormat="1" applyFont="1"/>
    <xf numFmtId="41" fontId="0" fillId="0" borderId="8" xfId="0" applyNumberFormat="1" applyBorder="1"/>
    <xf numFmtId="41" fontId="8" fillId="6" borderId="13" xfId="0" applyNumberFormat="1" applyFont="1" applyFill="1" applyBorder="1"/>
    <xf numFmtId="41" fontId="9" fillId="0" borderId="0" xfId="0" applyNumberFormat="1" applyFont="1"/>
    <xf numFmtId="41" fontId="8" fillId="0" borderId="0" xfId="0" applyNumberFormat="1" applyFont="1"/>
    <xf numFmtId="41" fontId="8" fillId="0" borderId="8" xfId="0" applyNumberFormat="1" applyFont="1" applyBorder="1"/>
    <xf numFmtId="41" fontId="3" fillId="0" borderId="8" xfId="0" applyNumberFormat="1" applyFont="1" applyBorder="1"/>
    <xf numFmtId="41" fontId="8" fillId="6" borderId="14" xfId="0" quotePrefix="1" applyNumberFormat="1" applyFont="1" applyFill="1" applyBorder="1" applyAlignment="1">
      <alignment horizontal="center" vertical="center"/>
    </xf>
    <xf numFmtId="44" fontId="9" fillId="0" borderId="0" xfId="0" applyNumberFormat="1" applyFont="1" applyAlignment="1">
      <alignment horizontal="left" indent="1"/>
    </xf>
    <xf numFmtId="44" fontId="8" fillId="0" borderId="0" xfId="0" applyNumberFormat="1" applyFont="1"/>
    <xf numFmtId="44" fontId="8" fillId="0" borderId="8" xfId="0" applyNumberFormat="1" applyFont="1" applyBorder="1"/>
    <xf numFmtId="44" fontId="10" fillId="0" borderId="0" xfId="0" applyNumberFormat="1" applyFont="1" applyAlignment="1">
      <alignment horizontal="left" indent="1"/>
    </xf>
    <xf numFmtId="6" fontId="12" fillId="0" borderId="0" xfId="0" applyNumberFormat="1" applyFont="1"/>
    <xf numFmtId="41" fontId="3" fillId="0" borderId="0" xfId="0" applyNumberFormat="1" applyFont="1" applyAlignment="1">
      <alignment horizontal="left" indent="5"/>
    </xf>
    <xf numFmtId="41" fontId="3" fillId="0" borderId="8" xfId="0" applyNumberFormat="1" applyFont="1" applyBorder="1" applyAlignment="1">
      <alignment horizontal="left" indent="5"/>
    </xf>
    <xf numFmtId="6" fontId="12" fillId="0" borderId="8" xfId="0" applyNumberFormat="1" applyFont="1" applyBorder="1"/>
    <xf numFmtId="44" fontId="0" fillId="0" borderId="0" xfId="2" applyFont="1"/>
    <xf numFmtId="0" fontId="0" fillId="0" borderId="0" xfId="0" applyAlignment="1">
      <alignment horizontal="left" indent="3"/>
    </xf>
    <xf numFmtId="0" fontId="0" fillId="0" borderId="8" xfId="0" applyBorder="1" applyAlignment="1">
      <alignment horizontal="left" indent="3"/>
    </xf>
    <xf numFmtId="0" fontId="0" fillId="0" borderId="0" xfId="0" quotePrefix="1"/>
    <xf numFmtId="0" fontId="2" fillId="0" borderId="0" xfId="0" applyNumberFormat="1" applyFont="1"/>
    <xf numFmtId="41" fontId="0" fillId="0" borderId="0" xfId="0" applyNumberFormat="1" applyFont="1"/>
    <xf numFmtId="164" fontId="0" fillId="4" borderId="6" xfId="2" applyNumberFormat="1" applyFont="1" applyFill="1" applyBorder="1"/>
    <xf numFmtId="164" fontId="0" fillId="0" borderId="0" xfId="0" applyNumberFormat="1"/>
    <xf numFmtId="164" fontId="2" fillId="0" borderId="0" xfId="0" applyNumberFormat="1" applyFont="1"/>
    <xf numFmtId="166" fontId="2" fillId="0" borderId="0" xfId="3" applyNumberFormat="1" applyFont="1"/>
    <xf numFmtId="0" fontId="0" fillId="2" borderId="1" xfId="0" applyNumberFormat="1" applyFill="1" applyBorder="1"/>
    <xf numFmtId="9" fontId="0" fillId="0" borderId="0" xfId="0" applyNumberFormat="1"/>
    <xf numFmtId="164" fontId="2" fillId="0" borderId="0" xfId="2" applyNumberFormat="1" applyFont="1" applyBorder="1" applyAlignment="1">
      <alignment horizontal="center"/>
    </xf>
    <xf numFmtId="0" fontId="0" fillId="0" borderId="0" xfId="0" applyBorder="1" applyAlignment="1">
      <alignment horizontal="center"/>
    </xf>
    <xf numFmtId="6" fontId="12" fillId="0" borderId="0" xfId="0" applyNumberFormat="1" applyFont="1"/>
    <xf numFmtId="166" fontId="12" fillId="0" borderId="0" xfId="0" applyNumberFormat="1" applyFont="1"/>
    <xf numFmtId="165" fontId="12" fillId="0" borderId="0" xfId="0" applyNumberFormat="1" applyFont="1"/>
    <xf numFmtId="41" fontId="3" fillId="0" borderId="0" xfId="0" applyNumberFormat="1" applyFont="1" applyAlignment="1">
      <alignment horizontal="left" indent="5"/>
    </xf>
    <xf numFmtId="41" fontId="3" fillId="0" borderId="0" xfId="0" applyNumberFormat="1" applyFont="1"/>
    <xf numFmtId="0" fontId="0" fillId="0" borderId="0" xfId="0"/>
    <xf numFmtId="0" fontId="4" fillId="0" borderId="0" xfId="0" applyFont="1"/>
    <xf numFmtId="0" fontId="0" fillId="0" borderId="0" xfId="0"/>
    <xf numFmtId="0" fontId="0" fillId="0" borderId="9" xfId="0" applyBorder="1" applyAlignment="1">
      <alignment horizontal="center"/>
    </xf>
    <xf numFmtId="0" fontId="0" fillId="0" borderId="0" xfId="0"/>
    <xf numFmtId="10" fontId="2" fillId="0" borderId="0" xfId="0" applyNumberFormat="1" applyFont="1"/>
    <xf numFmtId="0" fontId="0" fillId="0" borderId="0" xfId="0"/>
    <xf numFmtId="0" fontId="0" fillId="0" borderId="0" xfId="0"/>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applyAlignment="1">
      <alignment horizontal="center"/>
    </xf>
    <xf numFmtId="164" fontId="2" fillId="0" borderId="1" xfId="2" applyNumberFormat="1" applyFont="1" applyBorder="1" applyAlignment="1">
      <alignment horizontal="center"/>
    </xf>
    <xf numFmtId="0" fontId="0" fillId="0" borderId="5" xfId="0" applyBorder="1" applyAlignment="1">
      <alignment horizontal="center"/>
    </xf>
    <xf numFmtId="164" fontId="1" fillId="0" borderId="6" xfId="2" applyNumberFormat="1" applyFont="1" applyBorder="1" applyAlignment="1">
      <alignment horizontal="center"/>
    </xf>
    <xf numFmtId="0" fontId="0" fillId="0" borderId="0" xfId="0" quotePrefix="1"/>
    <xf numFmtId="0" fontId="13" fillId="0" borderId="0" xfId="0" applyFont="1"/>
    <xf numFmtId="0" fontId="0" fillId="0" borderId="0" xfId="0"/>
    <xf numFmtId="44" fontId="0" fillId="2" borderId="1" xfId="2" applyFont="1" applyFill="1" applyBorder="1"/>
    <xf numFmtId="165" fontId="0" fillId="2" borderId="1" xfId="3" applyNumberFormat="1" applyFont="1" applyFill="1" applyBorder="1"/>
    <xf numFmtId="0" fontId="0" fillId="0" borderId="0" xfId="0"/>
    <xf numFmtId="0" fontId="11" fillId="0" borderId="0" xfId="0" applyFont="1"/>
    <xf numFmtId="0" fontId="14" fillId="0" borderId="0" xfId="0" applyFont="1"/>
    <xf numFmtId="0" fontId="0" fillId="0" borderId="15" xfId="0" applyBorder="1" applyAlignment="1">
      <alignment horizontal="center"/>
    </xf>
    <xf numFmtId="0" fontId="0" fillId="0" borderId="0" xfId="0" applyFill="1" applyBorder="1"/>
    <xf numFmtId="0" fontId="0" fillId="0" borderId="0" xfId="0" applyFill="1" applyBorder="1" applyAlignment="1">
      <alignment horizontal="left" indent="2"/>
    </xf>
    <xf numFmtId="10" fontId="2" fillId="0" borderId="1" xfId="0" applyNumberFormat="1" applyFont="1" applyBorder="1"/>
    <xf numFmtId="165" fontId="0" fillId="2" borderId="16" xfId="3" applyNumberFormat="1" applyFont="1" applyFill="1" applyBorder="1"/>
    <xf numFmtId="165" fontId="0" fillId="2" borderId="17" xfId="3" applyNumberFormat="1" applyFont="1" applyFill="1" applyBorder="1"/>
    <xf numFmtId="0" fontId="3" fillId="0" borderId="14" xfId="0" applyFont="1" applyBorder="1" applyAlignment="1">
      <alignment horizontal="center" wrapText="1"/>
    </xf>
    <xf numFmtId="0" fontId="0" fillId="0" borderId="8" xfId="0" applyBorder="1" applyAlignment="1">
      <alignment horizontal="center"/>
    </xf>
    <xf numFmtId="10" fontId="0" fillId="7" borderId="1" xfId="0" applyNumberFormat="1" applyFill="1" applyBorder="1"/>
    <xf numFmtId="0" fontId="0" fillId="0" borderId="0" xfId="0" quotePrefix="1" applyAlignment="1">
      <alignment horizontal="right" vertical="center"/>
    </xf>
    <xf numFmtId="0" fontId="3" fillId="2" borderId="1" xfId="0" applyFont="1" applyFill="1" applyBorder="1" applyAlignment="1">
      <alignment horizontal="center"/>
    </xf>
    <xf numFmtId="0" fontId="16" fillId="0" borderId="0" xfId="0" applyFont="1" applyAlignment="1">
      <alignment horizontal="center" vertical="center"/>
    </xf>
    <xf numFmtId="0" fontId="3" fillId="0" borderId="0" xfId="0" quotePrefix="1" applyFont="1" applyAlignment="1">
      <alignment horizontal="center"/>
    </xf>
    <xf numFmtId="41" fontId="8" fillId="6" borderId="14" xfId="0" quotePrefix="1" applyNumberFormat="1" applyFont="1" applyFill="1" applyBorder="1" applyAlignment="1">
      <alignment horizontal="center" vertical="center"/>
    </xf>
    <xf numFmtId="6" fontId="0" fillId="0" borderId="0" xfId="0" applyNumberFormat="1"/>
    <xf numFmtId="0" fontId="3" fillId="2" borderId="14" xfId="0" applyFont="1" applyFill="1" applyBorder="1" applyAlignment="1">
      <alignment horizontal="center"/>
    </xf>
    <xf numFmtId="167" fontId="0" fillId="2" borderId="11" xfId="2" applyNumberFormat="1" applyFont="1" applyFill="1" applyBorder="1"/>
    <xf numFmtId="167" fontId="0" fillId="2" borderId="12" xfId="2" applyNumberFormat="1" applyFont="1" applyFill="1" applyBorder="1"/>
    <xf numFmtId="41" fontId="7" fillId="0" borderId="8" xfId="0" applyNumberFormat="1" applyFont="1" applyBorder="1" applyAlignment="1">
      <alignment horizontal="center"/>
    </xf>
    <xf numFmtId="41" fontId="8" fillId="6" borderId="14" xfId="0" applyNumberFormat="1" applyFont="1" applyFill="1" applyBorder="1" applyAlignment="1">
      <alignment horizontal="center" vertical="center"/>
    </xf>
    <xf numFmtId="41" fontId="8" fillId="6" borderId="14" xfId="0" quotePrefix="1" applyNumberFormat="1" applyFont="1" applyFill="1" applyBorder="1" applyAlignment="1">
      <alignment horizontal="center" vertical="center"/>
    </xf>
    <xf numFmtId="0" fontId="3" fillId="8" borderId="11"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12" xfId="0" applyFont="1" applyFill="1" applyBorder="1" applyAlignment="1">
      <alignment horizontal="center" vertical="center"/>
    </xf>
    <xf numFmtId="0" fontId="0" fillId="0" borderId="0" xfId="0" applyAlignment="1">
      <alignment horizontal="left" vertical="top" wrapText="1"/>
    </xf>
    <xf numFmtId="0" fontId="17" fillId="0" borderId="0" xfId="0" applyFont="1"/>
    <xf numFmtId="0" fontId="0" fillId="0" borderId="0" xfId="0"/>
    <xf numFmtId="0" fontId="3" fillId="0" borderId="0" xfId="0" applyFont="1" applyAlignment="1">
      <alignment horizontal="center"/>
    </xf>
    <xf numFmtId="0" fontId="0" fillId="0" borderId="0" xfId="0" applyAlignment="1">
      <alignment horizontal="left" vertical="top" wrapText="1"/>
    </xf>
    <xf numFmtId="0" fontId="0" fillId="0" borderId="0" xfId="0"/>
    <xf numFmtId="0" fontId="14" fillId="0" borderId="0" xfId="0" applyFont="1"/>
    <xf numFmtId="0" fontId="0" fillId="0" borderId="0" xfId="0"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5523</xdr:colOff>
      <xdr:row>0</xdr:row>
      <xdr:rowOff>104912</xdr:rowOff>
    </xdr:from>
    <xdr:to>
      <xdr:col>10</xdr:col>
      <xdr:colOff>281610</xdr:colOff>
      <xdr:row>15</xdr:row>
      <xdr:rowOff>138043</xdr:rowOff>
    </xdr:to>
    <xdr:sp macro="" textlink="">
      <xdr:nvSpPr>
        <xdr:cNvPr id="2" name="TextBox 1"/>
        <xdr:cNvSpPr txBox="1"/>
      </xdr:nvSpPr>
      <xdr:spPr>
        <a:xfrm>
          <a:off x="204306" y="104912"/>
          <a:ext cx="7890565" cy="367747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r>
            <a:rPr lang="en-US" sz="1100">
              <a:solidFill>
                <a:schemeClr val="dk1"/>
              </a:solidFill>
              <a:effectLst/>
              <a:latin typeface="+mn-lt"/>
              <a:ea typeface="+mn-ea"/>
              <a:cs typeface="+mn-cs"/>
            </a:rPr>
            <a:t>Use the space</a:t>
          </a:r>
          <a:r>
            <a:rPr lang="en-US" sz="1100" baseline="0">
              <a:solidFill>
                <a:schemeClr val="dk1"/>
              </a:solidFill>
              <a:effectLst/>
              <a:latin typeface="+mn-lt"/>
              <a:ea typeface="+mn-ea"/>
              <a:cs typeface="+mn-cs"/>
            </a:rPr>
            <a:t> beginning in Row 30 to create an amoritzation table model that will work for ANY ALLOWABLE values of the inputs. User-changeable inputs are in red. Create restrictions on the input cells that prevent users from entering values that are not allowed.</a:t>
          </a:r>
        </a:p>
        <a:p>
          <a:endParaRPr lang="en-US">
            <a:effectLst/>
          </a:endParaRPr>
        </a:p>
        <a:p>
          <a:r>
            <a:rPr lang="en-US" sz="1100" baseline="0">
              <a:solidFill>
                <a:schemeClr val="dk1"/>
              </a:solidFill>
              <a:effectLst/>
              <a:latin typeface="+mn-lt"/>
              <a:ea typeface="+mn-ea"/>
              <a:cs typeface="+mn-cs"/>
            </a:rPr>
            <a:t>The amount of the loan must be a positive number.</a:t>
          </a:r>
          <a:endParaRPr lang="en-US">
            <a:effectLst/>
          </a:endParaRPr>
        </a:p>
        <a:p>
          <a:r>
            <a:rPr lang="en-US" sz="1100" baseline="0">
              <a:solidFill>
                <a:schemeClr val="dk1"/>
              </a:solidFill>
              <a:effectLst/>
              <a:latin typeface="+mn-lt"/>
              <a:ea typeface="+mn-ea"/>
              <a:cs typeface="+mn-cs"/>
            </a:rPr>
            <a:t>The balloon payment must be a positive number or zero and must be less than the amount of the loan. </a:t>
          </a:r>
          <a:endParaRPr lang="en-US">
            <a:effectLst/>
          </a:endParaRPr>
        </a:p>
        <a:p>
          <a:r>
            <a:rPr lang="en-US" sz="1100" baseline="0">
              <a:solidFill>
                <a:schemeClr val="dk1"/>
              </a:solidFill>
              <a:effectLst/>
              <a:latin typeface="+mn-lt"/>
              <a:ea typeface="+mn-ea"/>
              <a:cs typeface="+mn-cs"/>
            </a:rPr>
            <a:t>The term of the loan can be 1, 2, 3, 4, or 5 years.</a:t>
          </a:r>
          <a:endParaRPr lang="en-US">
            <a:effectLst/>
          </a:endParaRPr>
        </a:p>
        <a:p>
          <a:r>
            <a:rPr lang="en-US" sz="1100" baseline="0">
              <a:solidFill>
                <a:schemeClr val="dk1"/>
              </a:solidFill>
              <a:effectLst/>
              <a:latin typeface="+mn-lt"/>
              <a:ea typeface="+mn-ea"/>
              <a:cs typeface="+mn-cs"/>
            </a:rPr>
            <a:t>The interest rate can be between 0% and 15%.</a:t>
          </a:r>
          <a:endParaRPr lang="en-US">
            <a:effectLst/>
          </a:endParaRPr>
        </a:p>
        <a:p>
          <a:r>
            <a:rPr lang="en-US" sz="1100" baseline="0">
              <a:solidFill>
                <a:schemeClr val="dk1"/>
              </a:solidFill>
              <a:effectLst/>
              <a:latin typeface="+mn-lt"/>
              <a:ea typeface="+mn-ea"/>
              <a:cs typeface="+mn-cs"/>
            </a:rPr>
            <a:t>The payment frequency can be annual, quarterly, or monthly. Use a drop-down list in Cell F25 with "Annual", "Quarterly" and "Monthly" as the choices. Use the results from that cell to set the payment frequency for computation in the table.</a:t>
          </a:r>
        </a:p>
        <a:p>
          <a:endParaRPr lang="en-US">
            <a:effectLst/>
          </a:endParaRPr>
        </a:p>
        <a:p>
          <a:r>
            <a:rPr lang="en-US" sz="1100" baseline="0">
              <a:solidFill>
                <a:schemeClr val="dk1"/>
              </a:solidFill>
              <a:effectLst/>
              <a:latin typeface="+mn-lt"/>
              <a:ea typeface="+mn-ea"/>
              <a:cs typeface="+mn-cs"/>
            </a:rPr>
            <a:t>Each row in your table should show the monthly payment, the interest portion of that payment, the principal portion of that payment, and the balance immediately following that payment for all payments within the term of the loan. Rows in the table that are beyond the term of the loan should show nothing (be blank) except for the payment number. All values in the table should be positive numbers or zero.</a:t>
          </a:r>
        </a:p>
        <a:p>
          <a:endParaRPr lang="en-US">
            <a:effectLst/>
          </a:endParaRPr>
        </a:p>
        <a:p>
          <a:r>
            <a:rPr lang="en-US" sz="1100" baseline="0">
              <a:solidFill>
                <a:schemeClr val="dk1"/>
              </a:solidFill>
              <a:effectLst/>
              <a:latin typeface="+mn-lt"/>
              <a:ea typeface="+mn-ea"/>
              <a:cs typeface="+mn-cs"/>
            </a:rPr>
            <a:t>In cell H22, create a formula that computes the total dollar amount of interest that will be paid over the life of the loan. given the inputs.</a:t>
          </a:r>
        </a:p>
        <a:p>
          <a:endParaRPr lang="en-US">
            <a:effectLst/>
          </a:endParaRPr>
        </a:p>
        <a:p>
          <a:r>
            <a:rPr lang="en-US" sz="1100" baseline="0">
              <a:solidFill>
                <a:schemeClr val="dk1"/>
              </a:solidFill>
              <a:effectLst/>
              <a:latin typeface="+mn-lt"/>
              <a:ea typeface="+mn-ea"/>
              <a:cs typeface="+mn-cs"/>
            </a:rPr>
            <a:t>In cell H25, create a formula that computes the effective annual interest rate for the loan given the inputs.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12700</xdr:rowOff>
    </xdr:from>
    <xdr:to>
      <xdr:col>5</xdr:col>
      <xdr:colOff>596900</xdr:colOff>
      <xdr:row>15</xdr:row>
      <xdr:rowOff>152400</xdr:rowOff>
    </xdr:to>
    <xdr:sp macro="" textlink="">
      <xdr:nvSpPr>
        <xdr:cNvPr id="2" name="TextBox 1"/>
        <xdr:cNvSpPr txBox="1"/>
      </xdr:nvSpPr>
      <xdr:spPr>
        <a:xfrm>
          <a:off x="381000" y="196850"/>
          <a:ext cx="5054600" cy="271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The inputs below represent</a:t>
          </a:r>
          <a:r>
            <a:rPr lang="en-US" sz="1100" baseline="0"/>
            <a:t> a loan with monthly payments. The loan will have a required monthly payment, but the borrower can pay more than the required payment. The input for the supplemental monthly payment is the additional amount that will be paid each month that the loan is in effect. </a:t>
          </a:r>
        </a:p>
        <a:p>
          <a:endParaRPr lang="en-US" sz="1100" baseline="0"/>
        </a:p>
        <a:p>
          <a:r>
            <a:rPr lang="en-US" sz="1100" baseline="0"/>
            <a:t>Create a formula that computes the number of payments that will be needed to pay off the loan if the supplemental monthly payment is made throughout the life of the loan.</a:t>
          </a:r>
        </a:p>
        <a:p>
          <a:endParaRPr lang="en-US" sz="1100"/>
        </a:p>
        <a:p>
          <a:r>
            <a:rPr lang="en-US" sz="1100"/>
            <a:t>Also create whatever formulas are necessary to compute</a:t>
          </a:r>
          <a:r>
            <a:rPr lang="en-US" sz="1100" baseline="0"/>
            <a:t> the difference between the total dollar amount of interest that would have been paid on the loan if only the required payments were made and the total dollar amount of interest that will be paid if the supplemental monthly payment is made every month.</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41412</xdr:colOff>
      <xdr:row>2</xdr:row>
      <xdr:rowOff>104913</xdr:rowOff>
    </xdr:from>
    <xdr:to>
      <xdr:col>7</xdr:col>
      <xdr:colOff>731630</xdr:colOff>
      <xdr:row>7</xdr:row>
      <xdr:rowOff>179457</xdr:rowOff>
    </xdr:to>
    <xdr:sp macro="" textlink="">
      <xdr:nvSpPr>
        <xdr:cNvPr id="2" name="Round Same Side Corner Rectangle 1"/>
        <xdr:cNvSpPr/>
      </xdr:nvSpPr>
      <xdr:spPr>
        <a:xfrm>
          <a:off x="289890" y="585304"/>
          <a:ext cx="4964044" cy="1565414"/>
        </a:xfrm>
        <a:prstGeom prst="round2Same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400" b="1"/>
            <a:t>NOTE: There</a:t>
          </a:r>
          <a:r>
            <a:rPr lang="en-US" sz="1400" b="1" baseline="0"/>
            <a:t> may be and probably are many ways to solve these problems. Any way that produces the correct answer, within any constraints stated with the problem, is acceptable. The sign of the answer does not matter as long as the number value of the answer is correct. </a:t>
          </a:r>
          <a:endParaRPr lang="en-US" sz="1400" b="1"/>
        </a:p>
      </xdr:txBody>
    </xdr:sp>
    <xdr:clientData/>
  </xdr:twoCellAnchor>
  <xdr:twoCellAnchor editAs="oneCell">
    <xdr:from>
      <xdr:col>0</xdr:col>
      <xdr:colOff>0</xdr:colOff>
      <xdr:row>52</xdr:row>
      <xdr:rowOff>91965</xdr:rowOff>
    </xdr:from>
    <xdr:to>
      <xdr:col>10</xdr:col>
      <xdr:colOff>313997</xdr:colOff>
      <xdr:row>58</xdr:row>
      <xdr:rowOff>187215</xdr:rowOff>
    </xdr:to>
    <xdr:pic>
      <xdr:nvPicPr>
        <xdr:cNvPr id="110" name="Picture 10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989879"/>
          <a:ext cx="7185135"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215348</xdr:colOff>
      <xdr:row>74</xdr:row>
      <xdr:rowOff>107674</xdr:rowOff>
    </xdr:from>
    <xdr:to>
      <xdr:col>10</xdr:col>
      <xdr:colOff>434423</xdr:colOff>
      <xdr:row>81</xdr:row>
      <xdr:rowOff>12424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5348" y="15090499"/>
          <a:ext cx="718185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228599</xdr:colOff>
      <xdr:row>0</xdr:row>
      <xdr:rowOff>180974</xdr:rowOff>
    </xdr:from>
    <xdr:to>
      <xdr:col>7</xdr:col>
      <xdr:colOff>0</xdr:colOff>
      <xdr:row>21</xdr:row>
      <xdr:rowOff>16565</xdr:rowOff>
    </xdr:to>
    <xdr:sp macro="" textlink="">
      <xdr:nvSpPr>
        <xdr:cNvPr id="2" name="TextBox 1"/>
        <xdr:cNvSpPr txBox="1"/>
      </xdr:nvSpPr>
      <xdr:spPr>
        <a:xfrm>
          <a:off x="228599" y="180974"/>
          <a:ext cx="6140727" cy="3836091"/>
        </a:xfrm>
        <a:prstGeom prst="rect">
          <a:avLst/>
        </a:prstGeom>
        <a:solidFill>
          <a:srgbClr val="FFFFCC"/>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You</a:t>
          </a:r>
          <a:r>
            <a:rPr lang="en-US" sz="1100" b="1" baseline="0">
              <a:solidFill>
                <a:schemeClr val="dk1"/>
              </a:solidFill>
              <a:effectLst/>
              <a:latin typeface="+mn-lt"/>
              <a:ea typeface="+mn-ea"/>
              <a:cs typeface="+mn-cs"/>
            </a:rPr>
            <a:t> need forecast the 2012 pro forma income statement and balance sheet for the firm whose 2010 and 2011 income statements and balance sheets are given here. </a:t>
          </a:r>
          <a:r>
            <a:rPr lang="en-US" sz="1100" b="1">
              <a:solidFill>
                <a:schemeClr val="dk1"/>
              </a:solidFill>
              <a:effectLst/>
              <a:latin typeface="+mn-lt"/>
              <a:ea typeface="+mn-ea"/>
              <a:cs typeface="+mn-cs"/>
            </a:rPr>
            <a:t>Inputs are provided for most items</a:t>
          </a:r>
          <a:r>
            <a:rPr lang="en-US" sz="1100" b="1" baseline="0">
              <a:solidFill>
                <a:schemeClr val="dk1"/>
              </a:solidFill>
              <a:effectLst/>
              <a:latin typeface="+mn-lt"/>
              <a:ea typeface="+mn-ea"/>
              <a:cs typeface="+mn-cs"/>
            </a:rPr>
            <a:t> in the Inputs section below.</a:t>
          </a:r>
          <a:r>
            <a:rPr lang="en-US" sz="1100" b="1">
              <a:solidFill>
                <a:schemeClr val="dk1"/>
              </a:solidFill>
              <a:effectLst/>
              <a:latin typeface="+mn-lt"/>
              <a:ea typeface="+mn-ea"/>
              <a:cs typeface="+mn-cs"/>
            </a:rPr>
            <a:t> </a:t>
          </a:r>
        </a:p>
        <a:p>
          <a:endParaRPr lang="en-US">
            <a:effectLst/>
          </a:endParaRPr>
        </a:p>
        <a:p>
          <a:r>
            <a:rPr lang="en-US" sz="1100" b="1">
              <a:solidFill>
                <a:schemeClr val="dk1"/>
              </a:solidFill>
              <a:effectLst/>
              <a:latin typeface="+mn-lt"/>
              <a:ea typeface="+mn-ea"/>
              <a:cs typeface="+mn-cs"/>
            </a:rPr>
            <a:t>The cost of goods sold in 2012 is expected to change with sales by 110% of the two-year arithmetic average of the proportion of this item in relation to sales</a:t>
          </a:r>
          <a:r>
            <a:rPr lang="en-US" sz="1100" b="1" baseline="0">
              <a:solidFill>
                <a:schemeClr val="dk1"/>
              </a:solidFill>
              <a:effectLst/>
              <a:latin typeface="+mn-lt"/>
              <a:ea typeface="+mn-ea"/>
              <a:cs typeface="+mn-cs"/>
            </a:rPr>
            <a:t> for 2010 and 2011.  </a:t>
          </a:r>
          <a:r>
            <a:rPr lang="en-US" sz="1100" b="1">
              <a:solidFill>
                <a:schemeClr val="dk1"/>
              </a:solidFill>
              <a:effectLst/>
              <a:latin typeface="+mn-lt"/>
              <a:ea typeface="+mn-ea"/>
              <a:cs typeface="+mn-cs"/>
            </a:rPr>
            <a:t>Selling and G&amp;A Expenses, Accounts receivable, Inventory, and Accounts Payable are expected to change with sales at 100% of the two-year arithmetic average of their percentage of sales</a:t>
          </a:r>
          <a:r>
            <a:rPr lang="en-US" sz="1100" b="1" baseline="0">
              <a:solidFill>
                <a:schemeClr val="dk1"/>
              </a:solidFill>
              <a:effectLst/>
              <a:latin typeface="+mn-lt"/>
              <a:ea typeface="+mn-ea"/>
              <a:cs typeface="+mn-cs"/>
            </a:rPr>
            <a:t> for 2009 and 2010</a:t>
          </a:r>
          <a:r>
            <a:rPr lang="en-US" sz="1100" b="1">
              <a:solidFill>
                <a:schemeClr val="dk1"/>
              </a:solidFill>
              <a:effectLst/>
              <a:latin typeface="+mn-lt"/>
              <a:ea typeface="+mn-ea"/>
              <a:cs typeface="+mn-cs"/>
            </a:rPr>
            <a:t>.  The firm has planned an investment of $65,000 in new equipment </a:t>
          </a:r>
          <a:r>
            <a:rPr lang="en-US" sz="1100" b="1" baseline="0">
              <a:solidFill>
                <a:schemeClr val="dk1"/>
              </a:solidFill>
              <a:effectLst/>
              <a:latin typeface="+mn-lt"/>
              <a:ea typeface="+mn-ea"/>
              <a:cs typeface="+mn-cs"/>
            </a:rPr>
            <a:t>in 2012.  This equipment will be depreciated at $12,500 per year. Depreciation on existing Plant/Equipment will be the same as it was in 2011. </a:t>
          </a:r>
        </a:p>
        <a:p>
          <a:r>
            <a:rPr lang="en-US" sz="1100" b="1">
              <a:solidFill>
                <a:schemeClr val="dk1"/>
              </a:solidFill>
              <a:effectLst/>
              <a:latin typeface="+mn-lt"/>
              <a:ea typeface="+mn-ea"/>
              <a:cs typeface="+mn-cs"/>
            </a:rPr>
            <a:t>Interest expense</a:t>
          </a:r>
          <a:r>
            <a:rPr lang="en-US" sz="1100" b="1" baseline="0">
              <a:solidFill>
                <a:schemeClr val="dk1"/>
              </a:solidFill>
              <a:effectLst/>
              <a:latin typeface="+mn-lt"/>
              <a:ea typeface="+mn-ea"/>
              <a:cs typeface="+mn-cs"/>
            </a:rPr>
            <a:t> for 2012 is computed on the 2011 ending balances in Short Term Notes Payable and Long Term Debt. Inputs for those interest rates are provided in the Inputs section.</a:t>
          </a:r>
        </a:p>
        <a:p>
          <a:endParaRPr lang="en-US">
            <a:effectLst/>
          </a:endParaRPr>
        </a:p>
        <a:p>
          <a:r>
            <a:rPr lang="en-US" sz="1100" b="1">
              <a:solidFill>
                <a:schemeClr val="dk1"/>
              </a:solidFill>
              <a:effectLst/>
              <a:latin typeface="+mn-lt"/>
              <a:ea typeface="+mn-ea"/>
              <a:cs typeface="+mn-cs"/>
            </a:rPr>
            <a:t>Complete the </a:t>
          </a:r>
          <a:r>
            <a:rPr lang="en-US" sz="1100" b="1" baseline="0">
              <a:solidFill>
                <a:schemeClr val="dk1"/>
              </a:solidFill>
              <a:effectLst/>
              <a:latin typeface="+mn-lt"/>
              <a:ea typeface="+mn-ea"/>
              <a:cs typeface="+mn-cs"/>
            </a:rPr>
            <a:t> pro-forma income statement and balance sheet for 2012 using the information above, the inputs below, and the values that are given in the statements. The 2012 projected statements should accurately adjust for any changes in the inputs. </a:t>
          </a:r>
        </a:p>
        <a:p>
          <a:endParaRPr lang="en-US">
            <a:effectLst/>
          </a:endParaRPr>
        </a:p>
        <a:p>
          <a:r>
            <a:rPr lang="en-US" sz="1100" b="1" baseline="0">
              <a:solidFill>
                <a:schemeClr val="dk1"/>
              </a:solidFill>
              <a:effectLst/>
              <a:latin typeface="+mn-lt"/>
              <a:ea typeface="+mn-ea"/>
              <a:cs typeface="+mn-cs"/>
            </a:rPr>
            <a:t>Compute the excess or deficit of financing for 2012 in the yellow box at the bottom of the Balance Sheet.  This number should be positive if the firm will have more financing than is needed, and it should be negative if the firm has less financing than is needed.</a:t>
          </a:r>
          <a:endParaRPr lang="en-US">
            <a:effectLst/>
          </a:endParaRPr>
        </a:p>
        <a:p>
          <a:endParaRPr lang="en-US" sz="1100" b="1" baseline="0">
            <a:solidFill>
              <a:schemeClr val="dk1"/>
            </a:solidFill>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9"/>
  <sheetViews>
    <sheetView tabSelected="1" zoomScaleNormal="100" workbookViewId="0">
      <selection activeCell="G27" sqref="G27"/>
    </sheetView>
  </sheetViews>
  <sheetFormatPr defaultRowHeight="14.4" x14ac:dyDescent="0.3"/>
  <cols>
    <col min="1" max="1" width="2.88671875" customWidth="1"/>
  </cols>
  <sheetData>
    <row r="2" spans="2:3" ht="18.600000000000001" x14ac:dyDescent="0.45">
      <c r="B2" s="85" t="s">
        <v>54</v>
      </c>
    </row>
    <row r="3" spans="2:3" ht="18.600000000000001" x14ac:dyDescent="0.45">
      <c r="B3" s="85" t="s">
        <v>76</v>
      </c>
    </row>
    <row r="4" spans="2:3" ht="18.600000000000001" x14ac:dyDescent="0.45">
      <c r="B4" s="85" t="s">
        <v>62</v>
      </c>
    </row>
    <row r="5" spans="2:3" ht="6.9" customHeight="1" x14ac:dyDescent="0.45">
      <c r="B5" s="85"/>
    </row>
    <row r="6" spans="2:3" ht="18.600000000000001" x14ac:dyDescent="0.45">
      <c r="B6" s="85" t="s">
        <v>55</v>
      </c>
    </row>
    <row r="7" spans="2:3" ht="18.600000000000001" x14ac:dyDescent="0.45">
      <c r="B7" s="85" t="s">
        <v>56</v>
      </c>
    </row>
    <row r="8" spans="2:3" ht="18.600000000000001" x14ac:dyDescent="0.45">
      <c r="B8" s="85" t="s">
        <v>57</v>
      </c>
    </row>
    <row r="9" spans="2:3" ht="6.9" customHeight="1" x14ac:dyDescent="0.45">
      <c r="B9" s="85"/>
    </row>
    <row r="10" spans="2:3" ht="18.600000000000001" x14ac:dyDescent="0.45">
      <c r="B10" s="85" t="s">
        <v>100</v>
      </c>
    </row>
    <row r="11" spans="2:3" ht="18.600000000000001" x14ac:dyDescent="0.45">
      <c r="B11" s="85" t="s">
        <v>101</v>
      </c>
    </row>
    <row r="12" spans="2:3" ht="18.600000000000001" x14ac:dyDescent="0.45">
      <c r="B12" s="85" t="s">
        <v>120</v>
      </c>
    </row>
    <row r="13" spans="2:3" ht="6.9" customHeight="1" x14ac:dyDescent="0.45">
      <c r="B13" s="85"/>
    </row>
    <row r="14" spans="2:3" ht="15.6" x14ac:dyDescent="0.3">
      <c r="B14" s="112" t="s">
        <v>121</v>
      </c>
      <c r="C14" s="84"/>
    </row>
    <row r="15" spans="2:3" ht="15.9" customHeight="1" x14ac:dyDescent="0.3">
      <c r="B15" s="117"/>
      <c r="C15" s="84"/>
    </row>
    <row r="16" spans="2:3" ht="15.6" x14ac:dyDescent="0.3">
      <c r="B16" s="112" t="s">
        <v>58</v>
      </c>
      <c r="C16" s="84"/>
    </row>
    <row r="17" spans="2:3" ht="15.6" x14ac:dyDescent="0.3">
      <c r="B17" s="112" t="s">
        <v>122</v>
      </c>
      <c r="C17" s="84"/>
    </row>
    <row r="18" spans="2:3" ht="15.6" x14ac:dyDescent="0.3">
      <c r="B18" s="112" t="s">
        <v>181</v>
      </c>
      <c r="C18" s="84"/>
    </row>
    <row r="19" spans="2:3" x14ac:dyDescent="0.35">
      <c r="B19" s="84"/>
      <c r="C19" s="84"/>
    </row>
    <row r="20" spans="2:3" ht="15.6" x14ac:dyDescent="0.35">
      <c r="B20" s="86" t="s">
        <v>102</v>
      </c>
      <c r="C20" s="84"/>
    </row>
    <row r="21" spans="2:3" ht="15.6" x14ac:dyDescent="0.3">
      <c r="B21" s="86" t="s">
        <v>103</v>
      </c>
      <c r="C21" s="84"/>
    </row>
    <row r="22" spans="2:3" x14ac:dyDescent="0.3">
      <c r="B22" s="84"/>
      <c r="C22" s="84"/>
    </row>
    <row r="23" spans="2:3" ht="15.6" x14ac:dyDescent="0.3">
      <c r="B23" s="112" t="s">
        <v>77</v>
      </c>
      <c r="C23" s="112"/>
    </row>
    <row r="24" spans="2:3" ht="15.6" x14ac:dyDescent="0.3">
      <c r="B24" s="112"/>
      <c r="C24" s="112"/>
    </row>
    <row r="25" spans="2:3" ht="15.6" x14ac:dyDescent="0.3">
      <c r="B25" s="112"/>
      <c r="C25" s="112" t="s">
        <v>78</v>
      </c>
    </row>
    <row r="26" spans="2:3" ht="15.6" x14ac:dyDescent="0.3">
      <c r="B26" s="112"/>
      <c r="C26" s="112" t="s">
        <v>104</v>
      </c>
    </row>
    <row r="27" spans="2:3" ht="15.6" x14ac:dyDescent="0.3">
      <c r="B27" s="112"/>
      <c r="C27" s="112" t="s">
        <v>123</v>
      </c>
    </row>
    <row r="28" spans="2:3" x14ac:dyDescent="0.3">
      <c r="B28" s="84"/>
      <c r="C28" s="84"/>
    </row>
    <row r="29" spans="2:3" ht="15" x14ac:dyDescent="0.25">
      <c r="B29" s="84"/>
      <c r="C29" s="84"/>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W90"/>
  <sheetViews>
    <sheetView zoomScale="115" zoomScaleNormal="115" workbookViewId="0">
      <selection activeCell="F25" sqref="F25"/>
    </sheetView>
  </sheetViews>
  <sheetFormatPr defaultRowHeight="14.4" x14ac:dyDescent="0.3"/>
  <cols>
    <col min="1" max="2" width="2.88671875" customWidth="1"/>
    <col min="3" max="6" width="14.6640625" customWidth="1"/>
    <col min="7" max="7" width="17" customWidth="1"/>
    <col min="8" max="8" width="12.88671875" customWidth="1"/>
    <col min="9" max="9" width="8.88671875" customWidth="1"/>
  </cols>
  <sheetData>
    <row r="5" spans="23:23" ht="86.1" customHeight="1" x14ac:dyDescent="0.35"/>
    <row r="12" spans="23:23" x14ac:dyDescent="0.35">
      <c r="W12">
        <v>1</v>
      </c>
    </row>
    <row r="18" spans="3:23" s="84" customFormat="1" x14ac:dyDescent="0.35"/>
    <row r="19" spans="3:23" ht="15" x14ac:dyDescent="0.25">
      <c r="C19" s="47"/>
    </row>
    <row r="20" spans="3:23" ht="15" x14ac:dyDescent="0.25">
      <c r="C20" s="16" t="s">
        <v>64</v>
      </c>
    </row>
    <row r="21" spans="3:23" ht="15.75" thickBot="1" x14ac:dyDescent="0.3">
      <c r="C21" s="6" t="s">
        <v>7</v>
      </c>
      <c r="F21" s="2">
        <v>350000</v>
      </c>
      <c r="G21" s="81" t="s">
        <v>96</v>
      </c>
      <c r="H21" s="81"/>
      <c r="W21">
        <v>2</v>
      </c>
    </row>
    <row r="22" spans="3:23" ht="15.75" thickBot="1" x14ac:dyDescent="0.3">
      <c r="C22" s="47" t="s">
        <v>81</v>
      </c>
      <c r="F22" s="50">
        <v>3</v>
      </c>
      <c r="G22" s="81" t="s">
        <v>97</v>
      </c>
      <c r="H22" s="82"/>
    </row>
    <row r="23" spans="3:23" ht="15" x14ac:dyDescent="0.25">
      <c r="C23" s="6" t="s">
        <v>8</v>
      </c>
      <c r="F23" s="3">
        <v>0.05</v>
      </c>
      <c r="G23" s="81"/>
      <c r="H23" s="81"/>
      <c r="W23">
        <v>3</v>
      </c>
    </row>
    <row r="24" spans="3:23" ht="15.75" thickBot="1" x14ac:dyDescent="0.3">
      <c r="C24" s="6" t="s">
        <v>9</v>
      </c>
      <c r="F24" s="2">
        <v>100000</v>
      </c>
      <c r="G24" s="81" t="s">
        <v>98</v>
      </c>
      <c r="H24" s="81"/>
      <c r="W24">
        <v>5</v>
      </c>
    </row>
    <row r="25" spans="3:23" ht="15.75" thickBot="1" x14ac:dyDescent="0.3">
      <c r="C25" s="47" t="s">
        <v>63</v>
      </c>
      <c r="G25" s="81" t="s">
        <v>99</v>
      </c>
      <c r="H25" s="83"/>
    </row>
    <row r="26" spans="3:23" ht="3.9" customHeight="1" thickBot="1" x14ac:dyDescent="0.3">
      <c r="C26" s="48"/>
      <c r="D26" s="8"/>
      <c r="E26" s="8"/>
      <c r="F26" s="8"/>
      <c r="G26" s="8"/>
      <c r="H26" s="8"/>
      <c r="I26" s="8"/>
      <c r="J26" s="8"/>
      <c r="K26" s="8"/>
      <c r="L26" s="8"/>
      <c r="M26" s="8"/>
      <c r="N26" s="15"/>
      <c r="O26" s="15"/>
      <c r="P26" s="15"/>
      <c r="Q26" s="15"/>
      <c r="R26" s="15"/>
      <c r="S26" s="15"/>
    </row>
    <row r="27" spans="3:23" ht="6" customHeight="1" x14ac:dyDescent="0.25"/>
    <row r="28" spans="3:23" ht="6" customHeight="1" thickBot="1" x14ac:dyDescent="0.3"/>
    <row r="29" spans="3:23" ht="30.75" thickBot="1" x14ac:dyDescent="0.3">
      <c r="C29" s="9" t="s">
        <v>10</v>
      </c>
      <c r="D29" s="10" t="s">
        <v>3</v>
      </c>
      <c r="E29" s="10" t="s">
        <v>11</v>
      </c>
      <c r="F29" s="10" t="s">
        <v>12</v>
      </c>
      <c r="G29" s="11" t="s">
        <v>13</v>
      </c>
    </row>
    <row r="30" spans="3:23" ht="15" x14ac:dyDescent="0.25">
      <c r="C30" s="12">
        <v>0</v>
      </c>
      <c r="D30" s="13"/>
      <c r="E30" s="13"/>
      <c r="F30" s="13"/>
      <c r="G30" s="46"/>
    </row>
    <row r="31" spans="3:23" x14ac:dyDescent="0.3">
      <c r="C31" s="12">
        <v>1</v>
      </c>
      <c r="D31" s="14"/>
      <c r="E31" s="13"/>
      <c r="F31" s="14"/>
      <c r="G31" s="13"/>
      <c r="K31" t="s">
        <v>14</v>
      </c>
    </row>
    <row r="32" spans="3:23" x14ac:dyDescent="0.3">
      <c r="C32" s="12">
        <v>2</v>
      </c>
      <c r="D32" s="14"/>
      <c r="E32" s="13"/>
      <c r="F32" s="14"/>
      <c r="G32" s="13"/>
    </row>
    <row r="33" spans="3:7" x14ac:dyDescent="0.3">
      <c r="C33" s="12">
        <v>3</v>
      </c>
      <c r="D33" s="14"/>
      <c r="E33" s="13"/>
      <c r="F33" s="14"/>
      <c r="G33" s="13"/>
    </row>
    <row r="34" spans="3:7" x14ac:dyDescent="0.3">
      <c r="C34" s="12">
        <v>4</v>
      </c>
      <c r="D34" s="14"/>
      <c r="E34" s="13"/>
      <c r="F34" s="14"/>
      <c r="G34" s="13"/>
    </row>
    <row r="35" spans="3:7" x14ac:dyDescent="0.3">
      <c r="C35" s="12">
        <v>5</v>
      </c>
      <c r="D35" s="14"/>
      <c r="E35" s="13"/>
      <c r="F35" s="14"/>
      <c r="G35" s="13"/>
    </row>
    <row r="36" spans="3:7" x14ac:dyDescent="0.3">
      <c r="C36" s="12">
        <v>6</v>
      </c>
      <c r="D36" s="14"/>
      <c r="E36" s="13"/>
      <c r="F36" s="14"/>
      <c r="G36" s="13"/>
    </row>
    <row r="37" spans="3:7" x14ac:dyDescent="0.3">
      <c r="C37" s="12">
        <v>7</v>
      </c>
      <c r="D37" s="14"/>
      <c r="E37" s="13"/>
      <c r="F37" s="14"/>
      <c r="G37" s="13"/>
    </row>
    <row r="38" spans="3:7" x14ac:dyDescent="0.3">
      <c r="C38" s="12">
        <v>8</v>
      </c>
      <c r="D38" s="14"/>
      <c r="E38" s="13"/>
      <c r="F38" s="14"/>
      <c r="G38" s="13"/>
    </row>
    <row r="39" spans="3:7" x14ac:dyDescent="0.3">
      <c r="C39" s="12">
        <v>9</v>
      </c>
      <c r="D39" s="14"/>
      <c r="E39" s="13"/>
      <c r="F39" s="14"/>
      <c r="G39" s="13"/>
    </row>
    <row r="40" spans="3:7" x14ac:dyDescent="0.3">
      <c r="C40" s="12">
        <v>10</v>
      </c>
      <c r="D40" s="14"/>
      <c r="E40" s="13"/>
      <c r="F40" s="14"/>
      <c r="G40" s="13"/>
    </row>
    <row r="41" spans="3:7" x14ac:dyDescent="0.3">
      <c r="C41" s="12">
        <v>11</v>
      </c>
      <c r="D41" s="14"/>
      <c r="E41" s="13"/>
      <c r="F41" s="14"/>
      <c r="G41" s="13"/>
    </row>
    <row r="42" spans="3:7" x14ac:dyDescent="0.3">
      <c r="C42" s="12">
        <v>12</v>
      </c>
      <c r="D42" s="14"/>
      <c r="E42" s="13"/>
      <c r="F42" s="14"/>
      <c r="G42" s="13"/>
    </row>
    <row r="43" spans="3:7" x14ac:dyDescent="0.3">
      <c r="C43" s="12">
        <v>13</v>
      </c>
      <c r="D43" s="14"/>
      <c r="E43" s="13"/>
      <c r="F43" s="14"/>
      <c r="G43" s="13"/>
    </row>
    <row r="44" spans="3:7" x14ac:dyDescent="0.3">
      <c r="C44" s="12">
        <v>14</v>
      </c>
      <c r="D44" s="14"/>
      <c r="E44" s="13"/>
      <c r="F44" s="14"/>
      <c r="G44" s="13"/>
    </row>
    <row r="45" spans="3:7" x14ac:dyDescent="0.3">
      <c r="C45" s="12">
        <v>15</v>
      </c>
      <c r="D45" s="14"/>
      <c r="E45" s="13"/>
      <c r="F45" s="14"/>
      <c r="G45" s="13"/>
    </row>
    <row r="46" spans="3:7" x14ac:dyDescent="0.3">
      <c r="C46" s="12">
        <v>16</v>
      </c>
      <c r="D46" s="14"/>
      <c r="E46" s="13"/>
      <c r="F46" s="14"/>
      <c r="G46" s="13"/>
    </row>
    <row r="47" spans="3:7" x14ac:dyDescent="0.3">
      <c r="C47" s="12">
        <v>17</v>
      </c>
      <c r="D47" s="14"/>
      <c r="E47" s="13"/>
      <c r="F47" s="14"/>
      <c r="G47" s="13"/>
    </row>
    <row r="48" spans="3:7" x14ac:dyDescent="0.3">
      <c r="C48" s="12">
        <v>18</v>
      </c>
      <c r="D48" s="14"/>
      <c r="E48" s="13"/>
      <c r="F48" s="14"/>
      <c r="G48" s="13"/>
    </row>
    <row r="49" spans="3:7" x14ac:dyDescent="0.3">
      <c r="C49" s="12">
        <v>19</v>
      </c>
      <c r="D49" s="14"/>
      <c r="E49" s="13"/>
      <c r="F49" s="14"/>
      <c r="G49" s="13"/>
    </row>
    <row r="50" spans="3:7" x14ac:dyDescent="0.3">
      <c r="C50" s="12">
        <v>20</v>
      </c>
      <c r="D50" s="14"/>
      <c r="E50" s="13"/>
      <c r="F50" s="14"/>
      <c r="G50" s="13"/>
    </row>
    <row r="51" spans="3:7" x14ac:dyDescent="0.3">
      <c r="C51" s="12">
        <v>21</v>
      </c>
      <c r="D51" s="14"/>
      <c r="E51" s="13"/>
      <c r="F51" s="14"/>
      <c r="G51" s="13"/>
    </row>
    <row r="52" spans="3:7" x14ac:dyDescent="0.3">
      <c r="C52" s="12">
        <v>22</v>
      </c>
      <c r="D52" s="14"/>
      <c r="E52" s="13"/>
      <c r="F52" s="14"/>
      <c r="G52" s="13"/>
    </row>
    <row r="53" spans="3:7" x14ac:dyDescent="0.3">
      <c r="C53" s="12">
        <v>23</v>
      </c>
      <c r="D53" s="14"/>
      <c r="E53" s="13"/>
      <c r="F53" s="14"/>
      <c r="G53" s="13"/>
    </row>
    <row r="54" spans="3:7" x14ac:dyDescent="0.3">
      <c r="C54" s="12">
        <v>24</v>
      </c>
      <c r="D54" s="14"/>
      <c r="E54" s="13"/>
      <c r="F54" s="14"/>
      <c r="G54" s="13"/>
    </row>
    <row r="55" spans="3:7" x14ac:dyDescent="0.3">
      <c r="C55" s="12">
        <v>25</v>
      </c>
      <c r="D55" s="14"/>
      <c r="E55" s="13"/>
      <c r="F55" s="14"/>
      <c r="G55" s="13"/>
    </row>
    <row r="56" spans="3:7" x14ac:dyDescent="0.3">
      <c r="C56" s="12">
        <v>26</v>
      </c>
      <c r="D56" s="14"/>
      <c r="E56" s="13"/>
      <c r="F56" s="14"/>
      <c r="G56" s="13"/>
    </row>
    <row r="57" spans="3:7" x14ac:dyDescent="0.3">
      <c r="C57" s="12">
        <v>27</v>
      </c>
      <c r="D57" s="14"/>
      <c r="E57" s="13"/>
      <c r="F57" s="14"/>
      <c r="G57" s="13"/>
    </row>
    <row r="58" spans="3:7" x14ac:dyDescent="0.3">
      <c r="C58" s="12">
        <v>28</v>
      </c>
      <c r="D58" s="14"/>
      <c r="E58" s="13"/>
      <c r="F58" s="14"/>
      <c r="G58" s="13"/>
    </row>
    <row r="59" spans="3:7" x14ac:dyDescent="0.3">
      <c r="C59" s="12">
        <v>29</v>
      </c>
      <c r="D59" s="14"/>
      <c r="E59" s="13"/>
      <c r="F59" s="14"/>
      <c r="G59" s="13"/>
    </row>
    <row r="60" spans="3:7" x14ac:dyDescent="0.3">
      <c r="C60" s="12">
        <v>30</v>
      </c>
      <c r="D60" s="14"/>
      <c r="E60" s="13"/>
      <c r="F60" s="14"/>
      <c r="G60" s="13"/>
    </row>
    <row r="61" spans="3:7" x14ac:dyDescent="0.3">
      <c r="C61" s="12">
        <v>31</v>
      </c>
      <c r="D61" s="14"/>
      <c r="E61" s="13"/>
      <c r="F61" s="14"/>
      <c r="G61" s="13"/>
    </row>
    <row r="62" spans="3:7" x14ac:dyDescent="0.3">
      <c r="C62" s="12">
        <v>32</v>
      </c>
      <c r="D62" s="14"/>
      <c r="E62" s="13"/>
      <c r="F62" s="14"/>
      <c r="G62" s="13"/>
    </row>
    <row r="63" spans="3:7" x14ac:dyDescent="0.3">
      <c r="C63" s="12">
        <v>33</v>
      </c>
      <c r="D63" s="14"/>
      <c r="E63" s="13"/>
      <c r="F63" s="14"/>
      <c r="G63" s="13"/>
    </row>
    <row r="64" spans="3:7" x14ac:dyDescent="0.3">
      <c r="C64" s="12">
        <v>34</v>
      </c>
      <c r="D64" s="14"/>
      <c r="E64" s="13"/>
      <c r="F64" s="14"/>
      <c r="G64" s="13"/>
    </row>
    <row r="65" spans="3:7" x14ac:dyDescent="0.3">
      <c r="C65" s="12">
        <v>35</v>
      </c>
      <c r="D65" s="14"/>
      <c r="E65" s="13"/>
      <c r="F65" s="14"/>
      <c r="G65" s="13"/>
    </row>
    <row r="66" spans="3:7" x14ac:dyDescent="0.3">
      <c r="C66" s="12">
        <v>36</v>
      </c>
      <c r="D66" s="14"/>
      <c r="E66" s="13"/>
      <c r="F66" s="14"/>
      <c r="G66" s="13"/>
    </row>
    <row r="67" spans="3:7" x14ac:dyDescent="0.3">
      <c r="C67" s="12">
        <v>37</v>
      </c>
      <c r="D67" s="14"/>
      <c r="E67" s="13"/>
      <c r="F67" s="14"/>
      <c r="G67" s="13"/>
    </row>
    <row r="68" spans="3:7" x14ac:dyDescent="0.3">
      <c r="C68" s="12">
        <v>38</v>
      </c>
      <c r="D68" s="14"/>
      <c r="E68" s="13"/>
      <c r="F68" s="14"/>
      <c r="G68" s="13"/>
    </row>
    <row r="69" spans="3:7" x14ac:dyDescent="0.3">
      <c r="C69" s="12">
        <v>39</v>
      </c>
      <c r="D69" s="14"/>
      <c r="E69" s="13"/>
      <c r="F69" s="14"/>
      <c r="G69" s="13"/>
    </row>
    <row r="70" spans="3:7" x14ac:dyDescent="0.3">
      <c r="C70" s="12">
        <v>40</v>
      </c>
      <c r="D70" s="14"/>
      <c r="E70" s="13"/>
      <c r="F70" s="14"/>
      <c r="G70" s="13"/>
    </row>
    <row r="71" spans="3:7" x14ac:dyDescent="0.3">
      <c r="C71" s="12">
        <v>41</v>
      </c>
      <c r="D71" s="14"/>
      <c r="E71" s="13"/>
      <c r="F71" s="14"/>
      <c r="G71" s="13"/>
    </row>
    <row r="72" spans="3:7" x14ac:dyDescent="0.3">
      <c r="C72" s="12">
        <v>42</v>
      </c>
      <c r="D72" s="14"/>
      <c r="E72" s="13"/>
      <c r="F72" s="14"/>
      <c r="G72" s="13"/>
    </row>
    <row r="73" spans="3:7" x14ac:dyDescent="0.3">
      <c r="C73" s="12">
        <v>43</v>
      </c>
      <c r="D73" s="14"/>
      <c r="E73" s="13"/>
      <c r="F73" s="14"/>
      <c r="G73" s="13"/>
    </row>
    <row r="74" spans="3:7" x14ac:dyDescent="0.3">
      <c r="C74" s="12">
        <v>44</v>
      </c>
      <c r="D74" s="14"/>
      <c r="E74" s="13"/>
      <c r="F74" s="14"/>
      <c r="G74" s="13"/>
    </row>
    <row r="75" spans="3:7" x14ac:dyDescent="0.3">
      <c r="C75" s="12">
        <v>45</v>
      </c>
      <c r="D75" s="14"/>
      <c r="E75" s="13"/>
      <c r="F75" s="14"/>
      <c r="G75" s="13"/>
    </row>
    <row r="76" spans="3:7" x14ac:dyDescent="0.3">
      <c r="C76" s="12">
        <v>46</v>
      </c>
      <c r="D76" s="14"/>
      <c r="E76" s="13"/>
      <c r="F76" s="14"/>
      <c r="G76" s="13"/>
    </row>
    <row r="77" spans="3:7" x14ac:dyDescent="0.3">
      <c r="C77" s="12">
        <v>47</v>
      </c>
      <c r="D77" s="14"/>
      <c r="E77" s="13"/>
      <c r="F77" s="14"/>
      <c r="G77" s="13"/>
    </row>
    <row r="78" spans="3:7" x14ac:dyDescent="0.3">
      <c r="C78" s="12">
        <v>48</v>
      </c>
      <c r="D78" s="14"/>
      <c r="E78" s="13"/>
      <c r="F78" s="14"/>
      <c r="G78" s="13"/>
    </row>
    <row r="79" spans="3:7" x14ac:dyDescent="0.3">
      <c r="C79" s="12">
        <v>49</v>
      </c>
      <c r="D79" s="14"/>
      <c r="E79" s="13"/>
      <c r="F79" s="14"/>
      <c r="G79" s="13"/>
    </row>
    <row r="80" spans="3:7" x14ac:dyDescent="0.3">
      <c r="C80" s="12">
        <v>50</v>
      </c>
      <c r="D80" s="14"/>
      <c r="E80" s="13"/>
      <c r="F80" s="14"/>
      <c r="G80" s="13"/>
    </row>
    <row r="81" spans="3:7" x14ac:dyDescent="0.3">
      <c r="C81" s="12">
        <v>51</v>
      </c>
      <c r="D81" s="14"/>
      <c r="E81" s="13"/>
      <c r="F81" s="14"/>
      <c r="G81" s="13"/>
    </row>
    <row r="82" spans="3:7" x14ac:dyDescent="0.3">
      <c r="C82" s="12">
        <v>52</v>
      </c>
      <c r="D82" s="14"/>
      <c r="E82" s="13"/>
      <c r="F82" s="14"/>
      <c r="G82" s="13"/>
    </row>
    <row r="83" spans="3:7" x14ac:dyDescent="0.3">
      <c r="C83" s="12">
        <v>53</v>
      </c>
      <c r="D83" s="14"/>
      <c r="E83" s="13"/>
      <c r="F83" s="14"/>
      <c r="G83" s="13"/>
    </row>
    <row r="84" spans="3:7" x14ac:dyDescent="0.3">
      <c r="C84" s="12">
        <v>54</v>
      </c>
      <c r="D84" s="14"/>
      <c r="E84" s="13"/>
      <c r="F84" s="14"/>
      <c r="G84" s="13"/>
    </row>
    <row r="85" spans="3:7" x14ac:dyDescent="0.3">
      <c r="C85" s="12">
        <v>55</v>
      </c>
      <c r="D85" s="14"/>
      <c r="E85" s="13"/>
      <c r="F85" s="14"/>
      <c r="G85" s="13"/>
    </row>
    <row r="86" spans="3:7" x14ac:dyDescent="0.3">
      <c r="C86" s="12">
        <v>56</v>
      </c>
      <c r="D86" s="14"/>
      <c r="E86" s="13"/>
      <c r="F86" s="14"/>
      <c r="G86" s="13"/>
    </row>
    <row r="87" spans="3:7" x14ac:dyDescent="0.3">
      <c r="C87" s="12">
        <v>57</v>
      </c>
      <c r="D87" s="14"/>
      <c r="E87" s="13"/>
      <c r="F87" s="14"/>
      <c r="G87" s="13"/>
    </row>
    <row r="88" spans="3:7" x14ac:dyDescent="0.3">
      <c r="C88" s="12">
        <v>58</v>
      </c>
      <c r="D88" s="14"/>
      <c r="E88" s="13"/>
      <c r="F88" s="14"/>
      <c r="G88" s="13"/>
    </row>
    <row r="89" spans="3:7" x14ac:dyDescent="0.3">
      <c r="C89" s="12">
        <v>59</v>
      </c>
      <c r="D89" s="14"/>
      <c r="E89" s="13"/>
      <c r="F89" s="14"/>
      <c r="G89" s="13"/>
    </row>
    <row r="90" spans="3:7" x14ac:dyDescent="0.3">
      <c r="C90" s="12">
        <v>60</v>
      </c>
      <c r="D90" s="14"/>
      <c r="E90" s="13"/>
      <c r="F90" s="14"/>
      <c r="G90" s="1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G31"/>
  <sheetViews>
    <sheetView zoomScale="115" zoomScaleNormal="115" workbookViewId="0">
      <selection activeCell="C22" sqref="C22"/>
    </sheetView>
  </sheetViews>
  <sheetFormatPr defaultColWidth="8.6640625" defaultRowHeight="14.4" x14ac:dyDescent="0.3"/>
  <cols>
    <col min="1" max="1" width="8.6640625" style="53"/>
    <col min="2" max="2" width="31.6640625" style="53" customWidth="1"/>
    <col min="3" max="3" width="12.88671875" style="53" customWidth="1"/>
    <col min="4" max="4" width="2.5546875" style="53" customWidth="1"/>
    <col min="5" max="5" width="15.6640625" style="53" customWidth="1"/>
    <col min="6" max="6" width="24.44140625" style="53" customWidth="1"/>
    <col min="7" max="7" width="18.44140625" style="53" customWidth="1"/>
    <col min="8" max="16384" width="8.6640625" style="53"/>
  </cols>
  <sheetData>
    <row r="18" spans="2:7" ht="15" thickBot="1" x14ac:dyDescent="0.4">
      <c r="B18" s="53" t="s">
        <v>65</v>
      </c>
      <c r="C18" s="54">
        <v>150000</v>
      </c>
      <c r="E18" s="53" t="s">
        <v>83</v>
      </c>
    </row>
    <row r="19" spans="2:7" ht="15" thickBot="1" x14ac:dyDescent="0.4">
      <c r="B19" s="53" t="s">
        <v>66</v>
      </c>
      <c r="C19" s="50">
        <v>5</v>
      </c>
      <c r="E19" s="53" t="s">
        <v>84</v>
      </c>
      <c r="G19" s="5"/>
    </row>
    <row r="20" spans="2:7" x14ac:dyDescent="0.35">
      <c r="B20" s="53" t="s">
        <v>15</v>
      </c>
      <c r="C20" s="55">
        <v>6.5000000000000002E-2</v>
      </c>
    </row>
    <row r="21" spans="2:7" ht="15" x14ac:dyDescent="0.25">
      <c r="B21" s="53" t="s">
        <v>67</v>
      </c>
      <c r="C21" s="54">
        <v>1000</v>
      </c>
      <c r="E21" s="53" t="s">
        <v>82</v>
      </c>
    </row>
    <row r="22" spans="2:7" ht="15" thickBot="1" x14ac:dyDescent="0.35">
      <c r="E22" s="53" t="s">
        <v>68</v>
      </c>
    </row>
    <row r="23" spans="2:7" ht="15" thickBot="1" x14ac:dyDescent="0.35">
      <c r="E23" s="53" t="s">
        <v>85</v>
      </c>
      <c r="G23" s="56"/>
    </row>
    <row r="25" spans="2:7" x14ac:dyDescent="0.3">
      <c r="E25" s="53" t="s">
        <v>69</v>
      </c>
    </row>
    <row r="26" spans="2:7" x14ac:dyDescent="0.3">
      <c r="E26" s="53" t="s">
        <v>70</v>
      </c>
    </row>
    <row r="27" spans="2:7" x14ac:dyDescent="0.3">
      <c r="E27" s="53" t="s">
        <v>71</v>
      </c>
    </row>
    <row r="28" spans="2:7" x14ac:dyDescent="0.3">
      <c r="E28" s="53" t="s">
        <v>72</v>
      </c>
    </row>
    <row r="29" spans="2:7" x14ac:dyDescent="0.3">
      <c r="E29" s="53" t="s">
        <v>73</v>
      </c>
    </row>
    <row r="30" spans="2:7" ht="15" thickBot="1" x14ac:dyDescent="0.35">
      <c r="E30" s="53" t="s">
        <v>74</v>
      </c>
    </row>
    <row r="31" spans="2:7" ht="15" thickBot="1" x14ac:dyDescent="0.35">
      <c r="E31" s="53" t="s">
        <v>75</v>
      </c>
      <c r="G31" s="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6"/>
  <sheetViews>
    <sheetView zoomScale="130" zoomScaleNormal="130" workbookViewId="0">
      <selection activeCell="F23" sqref="F23"/>
    </sheetView>
  </sheetViews>
  <sheetFormatPr defaultRowHeight="14.4" x14ac:dyDescent="0.3"/>
  <cols>
    <col min="1" max="1" width="4.109375" customWidth="1"/>
  </cols>
  <sheetData>
    <row r="2" spans="2:11" ht="15" x14ac:dyDescent="0.25">
      <c r="B2" s="84" t="s">
        <v>114</v>
      </c>
      <c r="C2" s="84"/>
      <c r="D2" s="84"/>
      <c r="E2" s="84"/>
      <c r="F2" s="84"/>
      <c r="G2" s="84"/>
    </row>
    <row r="3" spans="2:11" ht="15" x14ac:dyDescent="0.25">
      <c r="B3" s="84" t="s">
        <v>139</v>
      </c>
      <c r="C3" s="84"/>
      <c r="D3" s="84"/>
      <c r="E3" s="84"/>
      <c r="F3" s="84"/>
      <c r="G3" s="84"/>
    </row>
    <row r="4" spans="2:11" ht="15" x14ac:dyDescent="0.25">
      <c r="B4" s="84" t="s">
        <v>140</v>
      </c>
      <c r="C4" s="84"/>
      <c r="D4" s="84"/>
      <c r="E4" s="84"/>
      <c r="F4" s="84"/>
      <c r="G4" s="84"/>
    </row>
    <row r="5" spans="2:11" ht="7.5" customHeight="1" x14ac:dyDescent="0.25">
      <c r="B5" s="84"/>
      <c r="C5" s="84"/>
      <c r="D5" s="84"/>
      <c r="E5" s="84"/>
      <c r="F5" s="84"/>
      <c r="G5" s="84"/>
    </row>
    <row r="6" spans="2:11" ht="15" x14ac:dyDescent="0.25">
      <c r="B6" s="84" t="s">
        <v>141</v>
      </c>
      <c r="C6" s="84"/>
      <c r="D6" s="84"/>
      <c r="E6" s="84"/>
      <c r="F6" s="84"/>
      <c r="G6" s="84"/>
    </row>
    <row r="7" spans="2:11" ht="15" x14ac:dyDescent="0.25">
      <c r="B7" s="84" t="s">
        <v>142</v>
      </c>
      <c r="C7" s="84"/>
      <c r="D7" s="84"/>
      <c r="E7" s="84"/>
      <c r="F7" s="84"/>
      <c r="G7" s="84"/>
    </row>
    <row r="8" spans="2:11" ht="15" x14ac:dyDescent="0.25">
      <c r="B8" s="84" t="s">
        <v>143</v>
      </c>
      <c r="C8" s="84"/>
      <c r="D8" s="84"/>
      <c r="E8" s="84"/>
      <c r="F8" s="84"/>
      <c r="G8" s="84"/>
    </row>
    <row r="9" spans="2:11" ht="15" x14ac:dyDescent="0.25">
      <c r="B9" s="84" t="s">
        <v>115</v>
      </c>
      <c r="C9" s="84"/>
      <c r="D9" s="84"/>
      <c r="E9" s="84"/>
      <c r="F9" s="84"/>
      <c r="G9" s="84"/>
    </row>
    <row r="10" spans="2:11" s="84" customFormat="1" ht="15" x14ac:dyDescent="0.25">
      <c r="B10" s="84" t="s">
        <v>144</v>
      </c>
    </row>
    <row r="11" spans="2:11" s="84" customFormat="1" ht="15" x14ac:dyDescent="0.25">
      <c r="B11" s="84" t="s">
        <v>118</v>
      </c>
    </row>
    <row r="12" spans="2:11" s="84" customFormat="1" ht="15" x14ac:dyDescent="0.25">
      <c r="B12" s="84" t="s">
        <v>119</v>
      </c>
    </row>
    <row r="13" spans="2:11" ht="15.75" thickBot="1" x14ac:dyDescent="0.3">
      <c r="B13" s="84"/>
      <c r="C13" s="84"/>
      <c r="D13" s="84"/>
      <c r="E13" s="84"/>
      <c r="F13" s="84"/>
      <c r="G13" s="84"/>
    </row>
    <row r="14" spans="2:11" ht="15" thickBot="1" x14ac:dyDescent="0.4">
      <c r="B14" s="84"/>
      <c r="C14" s="84" t="s">
        <v>116</v>
      </c>
      <c r="D14" s="84"/>
      <c r="E14" s="84"/>
      <c r="F14" s="84"/>
      <c r="H14" s="95">
        <v>6.5000000000000002E-2</v>
      </c>
    </row>
    <row r="15" spans="2:11" ht="15" thickBot="1" x14ac:dyDescent="0.4">
      <c r="B15" s="8"/>
      <c r="C15" s="8"/>
      <c r="D15" s="8"/>
      <c r="E15" s="8"/>
      <c r="F15" s="8"/>
      <c r="G15" s="8"/>
      <c r="H15" s="8"/>
      <c r="I15" s="8"/>
      <c r="J15" s="8"/>
      <c r="K15" s="8"/>
    </row>
    <row r="16" spans="2:11" ht="15" thickBot="1" x14ac:dyDescent="0.4">
      <c r="B16" s="102" t="s">
        <v>117</v>
      </c>
      <c r="C16" s="102"/>
      <c r="D16" s="102"/>
      <c r="E16" s="102"/>
      <c r="F16" s="102"/>
      <c r="G16" s="102"/>
      <c r="H16" s="102"/>
      <c r="I16" s="102"/>
      <c r="J16" s="102"/>
      <c r="K16" s="102"/>
    </row>
  </sheetData>
  <mergeCells count="1">
    <mergeCell ref="B16:K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16"/>
  <sheetViews>
    <sheetView zoomScale="130" zoomScaleNormal="130" workbookViewId="0">
      <selection activeCell="C15" sqref="C15"/>
    </sheetView>
  </sheetViews>
  <sheetFormatPr defaultRowHeight="14.4" x14ac:dyDescent="0.3"/>
  <cols>
    <col min="1" max="1" width="3.5546875" customWidth="1"/>
    <col min="2" max="2" width="3.6640625" customWidth="1"/>
    <col min="3" max="3" width="12.5546875" customWidth="1"/>
    <col min="4" max="5" width="13.6640625" customWidth="1"/>
    <col min="6" max="6" width="11.88671875" customWidth="1"/>
    <col min="7" max="7" width="9.5546875" customWidth="1"/>
    <col min="8" max="8" width="12.33203125" bestFit="1" customWidth="1"/>
    <col min="10" max="14" width="12.88671875" customWidth="1"/>
  </cols>
  <sheetData>
    <row r="2" spans="2:8" ht="23.4" x14ac:dyDescent="0.55000000000000004">
      <c r="B2" s="66" t="s">
        <v>88</v>
      </c>
    </row>
    <row r="3" spans="2:8" ht="23.4" x14ac:dyDescent="0.55000000000000004">
      <c r="B3" s="1"/>
    </row>
    <row r="4" spans="2:8" ht="23.4" x14ac:dyDescent="0.55000000000000004">
      <c r="B4" s="1"/>
    </row>
    <row r="5" spans="2:8" ht="23.4" x14ac:dyDescent="0.55000000000000004">
      <c r="B5" s="1"/>
    </row>
    <row r="6" spans="2:8" ht="23.4" x14ac:dyDescent="0.55000000000000004">
      <c r="B6" s="1"/>
    </row>
    <row r="7" spans="2:8" ht="23.4" x14ac:dyDescent="0.55000000000000004">
      <c r="B7" s="1"/>
    </row>
    <row r="10" spans="2:8" x14ac:dyDescent="0.35">
      <c r="H10" s="4"/>
    </row>
    <row r="11" spans="2:8" x14ac:dyDescent="0.35">
      <c r="B11" s="49" t="s">
        <v>0</v>
      </c>
      <c r="C11" s="67" t="s">
        <v>145</v>
      </c>
    </row>
    <row r="12" spans="2:8" x14ac:dyDescent="0.35">
      <c r="C12" s="67" t="s">
        <v>146</v>
      </c>
    </row>
    <row r="13" spans="2:8" x14ac:dyDescent="0.35">
      <c r="C13" s="67" t="s">
        <v>147</v>
      </c>
    </row>
    <row r="14" spans="2:8" s="65" customFormat="1" x14ac:dyDescent="0.35">
      <c r="C14" s="67" t="s">
        <v>94</v>
      </c>
    </row>
    <row r="15" spans="2:8" s="65" customFormat="1" ht="15" thickBot="1" x14ac:dyDescent="0.4"/>
    <row r="16" spans="2:8" ht="15" thickBot="1" x14ac:dyDescent="0.4">
      <c r="D16" s="73" t="s">
        <v>89</v>
      </c>
      <c r="E16" s="74" t="s">
        <v>3</v>
      </c>
    </row>
    <row r="17" spans="4:10" x14ac:dyDescent="0.35">
      <c r="D17" s="75">
        <v>1</v>
      </c>
      <c r="E17" s="78">
        <v>0</v>
      </c>
    </row>
    <row r="18" spans="4:10" x14ac:dyDescent="0.35">
      <c r="D18" s="77">
        <v>2</v>
      </c>
      <c r="E18" s="78">
        <v>0</v>
      </c>
    </row>
    <row r="19" spans="4:10" ht="15" x14ac:dyDescent="0.25">
      <c r="D19" s="77">
        <v>3</v>
      </c>
      <c r="E19" s="78">
        <v>0</v>
      </c>
    </row>
    <row r="20" spans="4:10" ht="15" x14ac:dyDescent="0.25">
      <c r="D20" s="77">
        <v>4</v>
      </c>
      <c r="E20" s="78">
        <v>0</v>
      </c>
    </row>
    <row r="21" spans="4:10" ht="15.75" thickBot="1" x14ac:dyDescent="0.3">
      <c r="D21" s="77">
        <v>5</v>
      </c>
      <c r="E21" s="78">
        <v>0</v>
      </c>
    </row>
    <row r="22" spans="4:10" s="84" customFormat="1" ht="15.75" thickBot="1" x14ac:dyDescent="0.3">
      <c r="D22" s="77">
        <v>6</v>
      </c>
      <c r="E22" s="76">
        <v>4250</v>
      </c>
      <c r="F22" t="s">
        <v>4</v>
      </c>
    </row>
    <row r="23" spans="4:10" s="84" customFormat="1" ht="15" x14ac:dyDescent="0.25">
      <c r="D23" s="77">
        <v>7</v>
      </c>
      <c r="E23" s="78">
        <f>E22</f>
        <v>4250</v>
      </c>
    </row>
    <row r="24" spans="4:10" s="84" customFormat="1" ht="15" x14ac:dyDescent="0.25">
      <c r="D24" s="77">
        <v>8</v>
      </c>
      <c r="E24" s="78">
        <f>E23</f>
        <v>4250</v>
      </c>
    </row>
    <row r="25" spans="4:10" s="84" customFormat="1" ht="15" x14ac:dyDescent="0.25">
      <c r="D25" s="77">
        <v>9</v>
      </c>
      <c r="E25" s="78">
        <f t="shared" ref="E25:E30" si="0">E24</f>
        <v>4250</v>
      </c>
    </row>
    <row r="26" spans="4:10" s="84" customFormat="1" ht="15" x14ac:dyDescent="0.25">
      <c r="D26" s="77">
        <v>10</v>
      </c>
      <c r="E26" s="78">
        <f t="shared" si="0"/>
        <v>4250</v>
      </c>
    </row>
    <row r="27" spans="4:10" ht="15" x14ac:dyDescent="0.25">
      <c r="D27" s="77">
        <v>11</v>
      </c>
      <c r="E27" s="78">
        <f t="shared" si="0"/>
        <v>4250</v>
      </c>
      <c r="J27" s="57"/>
    </row>
    <row r="28" spans="4:10" ht="15" x14ac:dyDescent="0.25">
      <c r="D28" s="77">
        <v>12</v>
      </c>
      <c r="E28" s="78">
        <f t="shared" si="0"/>
        <v>4250</v>
      </c>
    </row>
    <row r="29" spans="4:10" s="67" customFormat="1" ht="15" x14ac:dyDescent="0.25">
      <c r="D29" s="77">
        <v>13</v>
      </c>
      <c r="E29" s="78">
        <f t="shared" si="0"/>
        <v>4250</v>
      </c>
    </row>
    <row r="30" spans="4:10" s="84" customFormat="1" ht="15.75" thickBot="1" x14ac:dyDescent="0.3">
      <c r="D30" s="87">
        <v>14</v>
      </c>
      <c r="E30" s="78">
        <f t="shared" si="0"/>
        <v>4250</v>
      </c>
    </row>
    <row r="31" spans="4:10" s="67" customFormat="1" ht="15.75" thickBot="1" x14ac:dyDescent="0.3">
      <c r="D31" s="68">
        <v>15</v>
      </c>
      <c r="E31" s="76">
        <v>3000</v>
      </c>
      <c r="F31" t="s">
        <v>4</v>
      </c>
    </row>
    <row r="32" spans="4:10" s="67" customFormat="1" ht="15" x14ac:dyDescent="0.25">
      <c r="D32" s="59"/>
      <c r="E32" s="58"/>
    </row>
    <row r="33" spans="2:6" s="67" customFormat="1" ht="15" x14ac:dyDescent="0.25">
      <c r="C33" s="69" t="s">
        <v>90</v>
      </c>
      <c r="D33" s="69"/>
      <c r="E33" s="70">
        <v>0.08</v>
      </c>
    </row>
    <row r="35" spans="2:6" ht="15" x14ac:dyDescent="0.25">
      <c r="C35" s="71" t="s">
        <v>91</v>
      </c>
      <c r="D35" s="71"/>
      <c r="E35" s="71"/>
    </row>
    <row r="36" spans="2:6" ht="15" x14ac:dyDescent="0.25">
      <c r="C36" s="71" t="s">
        <v>92</v>
      </c>
      <c r="D36" s="71"/>
      <c r="E36" s="71"/>
    </row>
    <row r="37" spans="2:6" ht="15" x14ac:dyDescent="0.25">
      <c r="C37" s="71" t="s">
        <v>148</v>
      </c>
      <c r="D37" s="71"/>
      <c r="E37" s="71"/>
    </row>
    <row r="38" spans="2:6" ht="15.75" thickBot="1" x14ac:dyDescent="0.3"/>
    <row r="39" spans="2:6" ht="15.75" thickBot="1" x14ac:dyDescent="0.3">
      <c r="C39" s="72" t="s">
        <v>93</v>
      </c>
      <c r="D39" s="103"/>
      <c r="E39" s="104"/>
    </row>
    <row r="41" spans="2:6" s="84" customFormat="1" ht="15" x14ac:dyDescent="0.25">
      <c r="B41" s="79" t="s">
        <v>1</v>
      </c>
      <c r="C41" s="84" t="s">
        <v>105</v>
      </c>
    </row>
    <row r="42" spans="2:6" s="84" customFormat="1" ht="15" x14ac:dyDescent="0.25">
      <c r="C42" s="88" t="s">
        <v>108</v>
      </c>
    </row>
    <row r="43" spans="2:6" s="84" customFormat="1" ht="15" x14ac:dyDescent="0.25">
      <c r="C43" s="88" t="s">
        <v>149</v>
      </c>
    </row>
    <row r="44" spans="2:6" s="84" customFormat="1" ht="15.75" thickBot="1" x14ac:dyDescent="0.3"/>
    <row r="45" spans="2:6" s="84" customFormat="1" ht="15.75" thickBot="1" x14ac:dyDescent="0.3">
      <c r="C45" s="89" t="s">
        <v>106</v>
      </c>
      <c r="F45" s="90">
        <v>9.5000000000000001E-2</v>
      </c>
    </row>
    <row r="46" spans="2:6" s="84" customFormat="1" ht="10.5" customHeight="1" thickBot="1" x14ac:dyDescent="0.3">
      <c r="E46" s="8"/>
      <c r="F46" s="8"/>
    </row>
    <row r="47" spans="2:6" s="84" customFormat="1" ht="45.75" thickBot="1" x14ac:dyDescent="0.3">
      <c r="E47" s="93" t="s">
        <v>113</v>
      </c>
      <c r="F47" s="93" t="s">
        <v>107</v>
      </c>
    </row>
    <row r="48" spans="2:6" s="84" customFormat="1" ht="15.75" thickBot="1" x14ac:dyDescent="0.3">
      <c r="E48" s="12" t="s">
        <v>109</v>
      </c>
      <c r="F48" s="92"/>
    </row>
    <row r="49" spans="2:11" s="84" customFormat="1" ht="15.75" thickBot="1" x14ac:dyDescent="0.3">
      <c r="E49" s="12" t="s">
        <v>110</v>
      </c>
      <c r="F49" s="91"/>
    </row>
    <row r="50" spans="2:11" s="84" customFormat="1" ht="15.75" thickBot="1" x14ac:dyDescent="0.3">
      <c r="E50" s="12" t="s">
        <v>112</v>
      </c>
      <c r="F50" s="91"/>
    </row>
    <row r="51" spans="2:11" s="84" customFormat="1" ht="15.75" thickBot="1" x14ac:dyDescent="0.3">
      <c r="E51" s="94" t="s">
        <v>111</v>
      </c>
      <c r="F51" s="83"/>
    </row>
    <row r="52" spans="2:11" s="84" customFormat="1" ht="15" x14ac:dyDescent="0.25"/>
    <row r="53" spans="2:11" ht="15" x14ac:dyDescent="0.25">
      <c r="K53" s="84"/>
    </row>
    <row r="54" spans="2:11" ht="15" x14ac:dyDescent="0.25">
      <c r="B54" s="79" t="s">
        <v>5</v>
      </c>
      <c r="C54" t="s">
        <v>79</v>
      </c>
      <c r="K54" s="84"/>
    </row>
    <row r="55" spans="2:11" s="84" customFormat="1" ht="15" x14ac:dyDescent="0.25">
      <c r="B55" s="79"/>
    </row>
    <row r="56" spans="2:11" s="84" customFormat="1" ht="15" x14ac:dyDescent="0.25">
      <c r="B56" s="79"/>
    </row>
    <row r="57" spans="2:11" s="84" customFormat="1" ht="15" x14ac:dyDescent="0.25">
      <c r="B57" s="79"/>
    </row>
    <row r="58" spans="2:11" s="84" customFormat="1" ht="15" x14ac:dyDescent="0.25">
      <c r="B58" s="79"/>
    </row>
    <row r="59" spans="2:11" s="84" customFormat="1" ht="15" x14ac:dyDescent="0.25">
      <c r="B59" s="79"/>
    </row>
    <row r="60" spans="2:11" s="84" customFormat="1" ht="15" x14ac:dyDescent="0.25">
      <c r="B60" s="79"/>
    </row>
    <row r="61" spans="2:11" ht="15" x14ac:dyDescent="0.25">
      <c r="C61" t="s">
        <v>150</v>
      </c>
      <c r="K61" s="84"/>
    </row>
    <row r="62" spans="2:11" ht="15" x14ac:dyDescent="0.25">
      <c r="C62" t="s">
        <v>151</v>
      </c>
      <c r="K62" s="84"/>
    </row>
    <row r="63" spans="2:11" ht="15" x14ac:dyDescent="0.25">
      <c r="C63" t="s">
        <v>80</v>
      </c>
      <c r="K63" s="84"/>
    </row>
    <row r="64" spans="2:11" ht="15" x14ac:dyDescent="0.25">
      <c r="C64" t="s">
        <v>86</v>
      </c>
      <c r="K64" s="84"/>
    </row>
    <row r="65" spans="2:11" ht="15" x14ac:dyDescent="0.25">
      <c r="C65" t="s">
        <v>152</v>
      </c>
      <c r="K65" s="84"/>
    </row>
    <row r="66" spans="2:11" ht="15" x14ac:dyDescent="0.25">
      <c r="C66" s="80"/>
      <c r="K66" s="84"/>
    </row>
    <row r="67" spans="2:11" ht="15" x14ac:dyDescent="0.25">
      <c r="K67" s="84"/>
    </row>
    <row r="68" spans="2:11" s="84" customFormat="1" ht="15" x14ac:dyDescent="0.25"/>
    <row r="69" spans="2:11" s="84" customFormat="1" ht="15" x14ac:dyDescent="0.25"/>
    <row r="70" spans="2:11" s="84" customFormat="1" ht="15" x14ac:dyDescent="0.25"/>
    <row r="71" spans="2:11" s="84" customFormat="1" ht="15" x14ac:dyDescent="0.25"/>
    <row r="72" spans="2:11" s="84" customFormat="1" ht="15" x14ac:dyDescent="0.25"/>
    <row r="73" spans="2:11" s="84" customFormat="1" ht="15" x14ac:dyDescent="0.25"/>
    <row r="74" spans="2:11" s="84" customFormat="1" ht="15" x14ac:dyDescent="0.25"/>
    <row r="75" spans="2:11" s="84" customFormat="1" ht="15" x14ac:dyDescent="0.25">
      <c r="F75" s="79"/>
    </row>
    <row r="76" spans="2:11" s="84" customFormat="1" ht="15" x14ac:dyDescent="0.25">
      <c r="B76" s="79" t="s">
        <v>6</v>
      </c>
      <c r="C76" s="84" t="s">
        <v>79</v>
      </c>
    </row>
    <row r="77" spans="2:11" s="84" customFormat="1" ht="15" x14ac:dyDescent="0.25">
      <c r="B77" s="79"/>
    </row>
    <row r="78" spans="2:11" s="84" customFormat="1" ht="15" x14ac:dyDescent="0.25">
      <c r="B78" s="79"/>
    </row>
    <row r="79" spans="2:11" s="84" customFormat="1" ht="15" x14ac:dyDescent="0.25">
      <c r="B79" s="79"/>
    </row>
    <row r="80" spans="2:11" s="84" customFormat="1" ht="15" x14ac:dyDescent="0.25">
      <c r="B80" s="79"/>
    </row>
    <row r="81" spans="2:14" s="84" customFormat="1" ht="15" x14ac:dyDescent="0.25">
      <c r="B81" s="79"/>
    </row>
    <row r="82" spans="2:14" s="84" customFormat="1" ht="15" x14ac:dyDescent="0.25">
      <c r="B82" s="79"/>
    </row>
    <row r="83" spans="2:14" s="84" customFormat="1" ht="15" x14ac:dyDescent="0.25">
      <c r="C83" s="84" t="s">
        <v>153</v>
      </c>
      <c r="L83" s="101"/>
      <c r="M83" s="4"/>
    </row>
    <row r="84" spans="2:14" s="84" customFormat="1" ht="15" x14ac:dyDescent="0.25">
      <c r="C84" s="84" t="s">
        <v>154</v>
      </c>
      <c r="L84" s="101"/>
      <c r="M84" s="4"/>
    </row>
    <row r="85" spans="2:14" s="84" customFormat="1" ht="15" x14ac:dyDescent="0.25">
      <c r="C85" s="84" t="s">
        <v>155</v>
      </c>
      <c r="L85" s="101"/>
      <c r="M85" s="4"/>
    </row>
    <row r="86" spans="2:14" s="84" customFormat="1" ht="15" x14ac:dyDescent="0.25">
      <c r="C86" s="84" t="s">
        <v>156</v>
      </c>
      <c r="L86" s="101"/>
      <c r="M86" s="4"/>
    </row>
    <row r="87" spans="2:14" s="84" customFormat="1" ht="15" x14ac:dyDescent="0.25">
      <c r="L87" s="101"/>
      <c r="M87" s="4"/>
    </row>
    <row r="88" spans="2:14" s="84" customFormat="1" ht="15" x14ac:dyDescent="0.25">
      <c r="E88" s="4"/>
      <c r="L88" s="101"/>
      <c r="M88" s="4"/>
    </row>
    <row r="89" spans="2:14" s="84" customFormat="1" ht="15" x14ac:dyDescent="0.25">
      <c r="E89" s="4"/>
      <c r="L89" s="101"/>
      <c r="M89" s="4"/>
    </row>
    <row r="90" spans="2:14" s="84" customFormat="1" ht="15" x14ac:dyDescent="0.25">
      <c r="E90" s="4"/>
      <c r="L90" s="101"/>
      <c r="M90" s="4"/>
    </row>
    <row r="91" spans="2:14" s="84" customFormat="1" ht="15" x14ac:dyDescent="0.25">
      <c r="E91" s="4"/>
      <c r="L91" s="101"/>
      <c r="M91" s="4"/>
    </row>
    <row r="92" spans="2:14" ht="15" x14ac:dyDescent="0.25">
      <c r="K92" s="84"/>
    </row>
    <row r="93" spans="2:14" ht="15" x14ac:dyDescent="0.25">
      <c r="B93" s="79" t="s">
        <v>124</v>
      </c>
      <c r="C93" t="s">
        <v>20</v>
      </c>
      <c r="K93" s="84"/>
    </row>
    <row r="94" spans="2:14" ht="17.25" x14ac:dyDescent="0.4">
      <c r="C94" t="s">
        <v>157</v>
      </c>
      <c r="I94" s="23" t="s">
        <v>2</v>
      </c>
      <c r="J94" s="23" t="s">
        <v>17</v>
      </c>
      <c r="K94" s="23" t="s">
        <v>18</v>
      </c>
      <c r="L94" s="23" t="s">
        <v>29</v>
      </c>
      <c r="M94" s="23" t="s">
        <v>19</v>
      </c>
      <c r="N94" s="23"/>
    </row>
    <row r="95" spans="2:14" ht="15" x14ac:dyDescent="0.25">
      <c r="C95" t="s">
        <v>95</v>
      </c>
      <c r="I95" s="22">
        <v>1</v>
      </c>
      <c r="J95">
        <v>2500</v>
      </c>
      <c r="K95">
        <v>1800</v>
      </c>
      <c r="L95">
        <v>300</v>
      </c>
      <c r="M95">
        <v>125</v>
      </c>
    </row>
    <row r="96" spans="2:14" ht="15.75" thickBot="1" x14ac:dyDescent="0.3">
      <c r="I96" s="22">
        <v>2</v>
      </c>
      <c r="J96">
        <v>3000</v>
      </c>
      <c r="K96">
        <v>2200</v>
      </c>
      <c r="L96">
        <v>315</v>
      </c>
      <c r="M96">
        <v>150</v>
      </c>
    </row>
    <row r="97" spans="2:13" ht="15.75" thickBot="1" x14ac:dyDescent="0.3">
      <c r="C97" s="7" t="s">
        <v>21</v>
      </c>
      <c r="E97" s="24">
        <v>5</v>
      </c>
      <c r="I97" s="22">
        <v>3</v>
      </c>
      <c r="J97">
        <v>3250</v>
      </c>
      <c r="K97">
        <v>2400</v>
      </c>
      <c r="L97">
        <v>325</v>
      </c>
      <c r="M97">
        <v>162</v>
      </c>
    </row>
    <row r="98" spans="2:13" ht="15.75" thickBot="1" x14ac:dyDescent="0.3">
      <c r="C98" s="16"/>
      <c r="I98" s="22">
        <v>4</v>
      </c>
      <c r="J98">
        <v>4000</v>
      </c>
      <c r="K98">
        <v>3100</v>
      </c>
      <c r="L98">
        <v>400</v>
      </c>
      <c r="M98">
        <v>200</v>
      </c>
    </row>
    <row r="99" spans="2:13" ht="15.75" thickBot="1" x14ac:dyDescent="0.3">
      <c r="C99" s="7" t="s">
        <v>18</v>
      </c>
      <c r="E99" s="25"/>
      <c r="I99" s="22">
        <v>5</v>
      </c>
      <c r="J99">
        <v>4500</v>
      </c>
      <c r="K99">
        <v>3300</v>
      </c>
      <c r="L99">
        <v>430</v>
      </c>
      <c r="M99">
        <v>225</v>
      </c>
    </row>
    <row r="100" spans="2:13" ht="15" x14ac:dyDescent="0.25">
      <c r="I100" s="22">
        <v>6</v>
      </c>
      <c r="J100">
        <v>5200</v>
      </c>
      <c r="K100">
        <v>3900</v>
      </c>
      <c r="L100">
        <v>450</v>
      </c>
      <c r="M100">
        <v>260</v>
      </c>
    </row>
    <row r="101" spans="2:13" ht="15" x14ac:dyDescent="0.25">
      <c r="I101" s="22">
        <v>7</v>
      </c>
      <c r="J101">
        <v>5900</v>
      </c>
      <c r="K101">
        <v>4400</v>
      </c>
      <c r="L101">
        <v>500</v>
      </c>
      <c r="M101">
        <v>295</v>
      </c>
    </row>
    <row r="102" spans="2:13" ht="15" x14ac:dyDescent="0.25">
      <c r="I102" s="22">
        <v>8</v>
      </c>
      <c r="J102">
        <v>6500</v>
      </c>
      <c r="K102">
        <v>4800</v>
      </c>
      <c r="L102">
        <v>550</v>
      </c>
      <c r="M102">
        <v>325</v>
      </c>
    </row>
    <row r="103" spans="2:13" ht="15" x14ac:dyDescent="0.25">
      <c r="I103" s="22">
        <v>9</v>
      </c>
      <c r="J103">
        <v>8000</v>
      </c>
      <c r="K103">
        <v>6000</v>
      </c>
      <c r="L103">
        <v>590</v>
      </c>
      <c r="M103">
        <v>400</v>
      </c>
    </row>
    <row r="104" spans="2:13" ht="15" x14ac:dyDescent="0.25">
      <c r="I104" s="22">
        <v>10</v>
      </c>
      <c r="J104">
        <v>9250</v>
      </c>
      <c r="K104">
        <v>6900</v>
      </c>
      <c r="L104">
        <v>700</v>
      </c>
      <c r="M104">
        <v>475</v>
      </c>
    </row>
    <row r="106" spans="2:13" ht="15" x14ac:dyDescent="0.25">
      <c r="B106" s="79" t="s">
        <v>130</v>
      </c>
      <c r="C106" s="84" t="s">
        <v>16</v>
      </c>
      <c r="D106" s="84"/>
      <c r="E106" s="84"/>
      <c r="F106" s="84"/>
      <c r="G106" s="84"/>
      <c r="H106" s="84"/>
    </row>
    <row r="107" spans="2:13" x14ac:dyDescent="0.3">
      <c r="B107" s="84"/>
      <c r="C107" s="84" t="s">
        <v>158</v>
      </c>
      <c r="D107" s="84"/>
      <c r="E107" s="84"/>
      <c r="F107" s="84"/>
      <c r="G107" s="84"/>
      <c r="H107" s="84"/>
    </row>
    <row r="108" spans="2:13" ht="15" thickBot="1" x14ac:dyDescent="0.35">
      <c r="B108" s="84"/>
      <c r="C108" s="84"/>
      <c r="D108" s="84"/>
      <c r="E108" s="84"/>
      <c r="F108" s="84"/>
      <c r="G108" s="84"/>
      <c r="H108" s="84"/>
    </row>
    <row r="109" spans="2:13" ht="15" thickBot="1" x14ac:dyDescent="0.35">
      <c r="B109" s="84"/>
      <c r="C109" s="17" t="s">
        <v>2</v>
      </c>
      <c r="D109" s="18" t="s">
        <v>17</v>
      </c>
      <c r="E109" s="84"/>
      <c r="F109" s="84"/>
      <c r="G109" s="84"/>
      <c r="H109" s="84"/>
    </row>
    <row r="110" spans="2:13" x14ac:dyDescent="0.3">
      <c r="B110" s="84"/>
      <c r="C110" s="19">
        <v>2007</v>
      </c>
      <c r="D110" s="52">
        <v>2415000</v>
      </c>
      <c r="E110" s="84"/>
      <c r="F110" s="84"/>
      <c r="G110" s="84"/>
      <c r="H110" s="84"/>
    </row>
    <row r="111" spans="2:13" x14ac:dyDescent="0.3">
      <c r="B111" s="84"/>
      <c r="C111" s="19">
        <v>2008</v>
      </c>
      <c r="D111" s="52">
        <v>2134560</v>
      </c>
      <c r="E111" s="84"/>
      <c r="F111" s="84"/>
      <c r="G111" s="84"/>
      <c r="H111" s="84"/>
    </row>
    <row r="112" spans="2:13" x14ac:dyDescent="0.3">
      <c r="B112" s="84"/>
      <c r="C112" s="19">
        <v>2009</v>
      </c>
      <c r="D112" s="52">
        <v>1955000</v>
      </c>
      <c r="E112" s="84"/>
      <c r="F112" s="84"/>
      <c r="G112" s="84"/>
      <c r="H112" s="84"/>
    </row>
    <row r="113" spans="2:8" x14ac:dyDescent="0.3">
      <c r="B113" s="84"/>
      <c r="C113" s="19">
        <v>2010</v>
      </c>
      <c r="D113" s="52">
        <v>2010500</v>
      </c>
      <c r="E113" s="84"/>
      <c r="F113" s="84"/>
      <c r="G113" s="84"/>
      <c r="H113" s="84"/>
    </row>
    <row r="114" spans="2:8" s="84" customFormat="1" x14ac:dyDescent="0.3">
      <c r="C114" s="19">
        <v>2011</v>
      </c>
      <c r="D114" s="52">
        <v>1870000</v>
      </c>
    </row>
    <row r="115" spans="2:8" ht="15" thickBot="1" x14ac:dyDescent="0.35">
      <c r="B115" s="84"/>
      <c r="C115" s="20">
        <v>2012</v>
      </c>
      <c r="D115" s="21"/>
      <c r="E115" s="84"/>
      <c r="F115" s="84"/>
      <c r="G115" s="84"/>
      <c r="H115" s="84"/>
    </row>
    <row r="116" spans="2:8" x14ac:dyDescent="0.3">
      <c r="C116" s="84"/>
      <c r="D116" s="84"/>
    </row>
  </sheetData>
  <mergeCells count="1">
    <mergeCell ref="D39:E39"/>
  </mergeCells>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4:L73"/>
  <sheetViews>
    <sheetView zoomScale="115" zoomScaleNormal="115" workbookViewId="0">
      <selection activeCell="F79" sqref="F79"/>
    </sheetView>
  </sheetViews>
  <sheetFormatPr defaultColWidth="8.6640625" defaultRowHeight="14.4" x14ac:dyDescent="0.3"/>
  <cols>
    <col min="1" max="1" width="6.109375" style="27" customWidth="1"/>
    <col min="2" max="2" width="4" style="26" customWidth="1"/>
    <col min="3" max="3" width="30.6640625" style="26" customWidth="1"/>
    <col min="4" max="4" width="17" style="27" customWidth="1"/>
    <col min="5" max="6" width="14.5546875" style="27" customWidth="1"/>
    <col min="7" max="16384" width="8.6640625" style="27"/>
  </cols>
  <sheetData>
    <row r="24" spans="3:6" ht="15" thickBot="1" x14ac:dyDescent="0.35"/>
    <row r="25" spans="3:6" ht="19.5" customHeight="1" thickBot="1" x14ac:dyDescent="0.35">
      <c r="C25" s="106" t="s">
        <v>61</v>
      </c>
      <c r="D25" s="107"/>
      <c r="E25" s="107"/>
      <c r="F25" s="107"/>
    </row>
    <row r="26" spans="3:6" ht="15.9" customHeight="1" x14ac:dyDescent="0.3">
      <c r="C26" s="63" t="s">
        <v>159</v>
      </c>
      <c r="F26" s="62">
        <v>0.08</v>
      </c>
    </row>
    <row r="27" spans="3:6" x14ac:dyDescent="0.3">
      <c r="C27" s="63" t="s">
        <v>60</v>
      </c>
      <c r="F27" s="62">
        <v>4.4999999999999998E-2</v>
      </c>
    </row>
    <row r="28" spans="3:6" x14ac:dyDescent="0.3">
      <c r="C28" s="63" t="s">
        <v>59</v>
      </c>
      <c r="F28" s="62">
        <v>6.5000000000000002E-2</v>
      </c>
    </row>
    <row r="29" spans="3:6" x14ac:dyDescent="0.3">
      <c r="C29" s="63" t="s">
        <v>160</v>
      </c>
      <c r="F29" s="61">
        <v>0.35</v>
      </c>
    </row>
    <row r="30" spans="3:6" x14ac:dyDescent="0.3">
      <c r="C30" s="63" t="s">
        <v>161</v>
      </c>
      <c r="F30" s="60">
        <v>40000</v>
      </c>
    </row>
    <row r="31" spans="3:6" x14ac:dyDescent="0.3">
      <c r="C31" s="63" t="s">
        <v>162</v>
      </c>
      <c r="F31" s="60">
        <v>65000</v>
      </c>
    </row>
    <row r="32" spans="3:6" x14ac:dyDescent="0.3">
      <c r="C32" s="63" t="s">
        <v>163</v>
      </c>
      <c r="F32" s="60">
        <v>12500</v>
      </c>
    </row>
    <row r="33" spans="3:12" ht="7.5" customHeight="1" thickBot="1" x14ac:dyDescent="0.35">
      <c r="C33" s="44"/>
      <c r="D33" s="31"/>
      <c r="E33" s="31"/>
      <c r="F33" s="45"/>
    </row>
    <row r="34" spans="3:12" x14ac:dyDescent="0.3">
      <c r="C34" s="43"/>
      <c r="F34" s="42"/>
    </row>
    <row r="35" spans="3:12" ht="21.6" thickBot="1" x14ac:dyDescent="0.45">
      <c r="C35" s="105" t="s">
        <v>22</v>
      </c>
      <c r="D35" s="105"/>
      <c r="E35" s="105"/>
      <c r="F35" s="105"/>
    </row>
    <row r="36" spans="3:12" ht="19.5" customHeight="1" thickBot="1" x14ac:dyDescent="0.35">
      <c r="C36" s="37"/>
      <c r="D36" s="100" t="s">
        <v>23</v>
      </c>
      <c r="E36" s="100" t="s">
        <v>87</v>
      </c>
      <c r="F36" s="100" t="s">
        <v>164</v>
      </c>
    </row>
    <row r="37" spans="3:12" ht="17.25" customHeight="1" x14ac:dyDescent="0.3">
      <c r="C37" s="38" t="s">
        <v>17</v>
      </c>
      <c r="D37" s="27">
        <v>3514000</v>
      </c>
      <c r="E37" s="27">
        <v>3795120.0000000005</v>
      </c>
      <c r="F37" s="51"/>
    </row>
    <row r="38" spans="3:12" ht="17.399999999999999" x14ac:dyDescent="0.55000000000000004">
      <c r="C38" s="41" t="s">
        <v>24</v>
      </c>
      <c r="D38" s="29">
        <v>2284100</v>
      </c>
      <c r="E38" s="29">
        <v>2656584</v>
      </c>
      <c r="J38"/>
      <c r="L38"/>
    </row>
    <row r="39" spans="3:12" x14ac:dyDescent="0.3">
      <c r="C39" s="39" t="s">
        <v>25</v>
      </c>
      <c r="D39" s="27">
        <v>1229900</v>
      </c>
      <c r="E39" s="27">
        <v>1138536.0000000005</v>
      </c>
    </row>
    <row r="40" spans="3:12" x14ac:dyDescent="0.3">
      <c r="C40" s="38" t="s">
        <v>26</v>
      </c>
      <c r="D40" s="27">
        <v>350000</v>
      </c>
      <c r="E40" s="27">
        <v>325000</v>
      </c>
      <c r="G40" s="30"/>
    </row>
    <row r="41" spans="3:12" x14ac:dyDescent="0.3">
      <c r="C41" s="38" t="s">
        <v>27</v>
      </c>
      <c r="D41" s="27">
        <v>120000</v>
      </c>
      <c r="E41" s="27">
        <v>125000</v>
      </c>
      <c r="F41" s="27">
        <v>120000</v>
      </c>
    </row>
    <row r="42" spans="3:12" ht="17.399999999999999" x14ac:dyDescent="0.55000000000000004">
      <c r="C42" s="41" t="s">
        <v>28</v>
      </c>
      <c r="D42" s="29">
        <v>30000</v>
      </c>
      <c r="E42" s="29">
        <v>32500</v>
      </c>
      <c r="F42" s="29"/>
    </row>
    <row r="43" spans="3:12" x14ac:dyDescent="0.3">
      <c r="C43" s="39" t="s">
        <v>29</v>
      </c>
      <c r="D43" s="27">
        <v>729900</v>
      </c>
      <c r="E43" s="27">
        <v>656036.00000000047</v>
      </c>
    </row>
    <row r="44" spans="3:12" ht="17.399999999999999" x14ac:dyDescent="0.55000000000000004">
      <c r="C44" s="41" t="s">
        <v>30</v>
      </c>
      <c r="D44" s="29">
        <v>56000</v>
      </c>
      <c r="E44" s="29">
        <v>62900</v>
      </c>
      <c r="F44" s="29"/>
    </row>
    <row r="45" spans="3:12" x14ac:dyDescent="0.3">
      <c r="C45" s="39" t="s">
        <v>31</v>
      </c>
      <c r="D45" s="27">
        <v>673900</v>
      </c>
      <c r="E45" s="27">
        <v>593136.00000000047</v>
      </c>
    </row>
    <row r="46" spans="3:12" ht="17.399999999999999" x14ac:dyDescent="0.55000000000000004">
      <c r="C46" s="41" t="s">
        <v>32</v>
      </c>
      <c r="D46" s="29">
        <v>235800</v>
      </c>
      <c r="E46" s="29">
        <v>207600</v>
      </c>
    </row>
    <row r="47" spans="3:12" ht="15" thickBot="1" x14ac:dyDescent="0.35">
      <c r="C47" s="40" t="s">
        <v>19</v>
      </c>
      <c r="D47" s="31">
        <v>438100</v>
      </c>
      <c r="E47" s="31">
        <v>385536.00000000047</v>
      </c>
      <c r="F47" s="31"/>
    </row>
    <row r="48" spans="3:12" ht="7.5" customHeight="1" x14ac:dyDescent="0.3">
      <c r="C48" s="16"/>
      <c r="D48"/>
      <c r="E48"/>
      <c r="F48"/>
    </row>
    <row r="49" spans="2:6" ht="21.6" thickBot="1" x14ac:dyDescent="0.45">
      <c r="B49" s="105" t="s">
        <v>33</v>
      </c>
      <c r="C49" s="105"/>
      <c r="D49" s="105"/>
      <c r="E49" s="105"/>
      <c r="F49" s="105"/>
    </row>
    <row r="50" spans="2:6" ht="15" thickBot="1" x14ac:dyDescent="0.35">
      <c r="B50" s="32" t="s">
        <v>34</v>
      </c>
      <c r="C50" s="32"/>
      <c r="D50" s="100" t="s">
        <v>23</v>
      </c>
      <c r="E50" s="100" t="s">
        <v>87</v>
      </c>
      <c r="F50" s="100" t="s">
        <v>164</v>
      </c>
    </row>
    <row r="51" spans="2:6" x14ac:dyDescent="0.3">
      <c r="B51" s="33" t="s">
        <v>35</v>
      </c>
      <c r="D51" s="27">
        <v>52000</v>
      </c>
      <c r="E51" s="27">
        <v>98036.000000000466</v>
      </c>
      <c r="F51" s="27">
        <f>E51</f>
        <v>98036.000000000466</v>
      </c>
    </row>
    <row r="52" spans="2:6" x14ac:dyDescent="0.3">
      <c r="B52" s="33" t="s">
        <v>36</v>
      </c>
      <c r="D52" s="27">
        <v>406000</v>
      </c>
      <c r="E52" s="27">
        <v>520000</v>
      </c>
    </row>
    <row r="53" spans="2:6" ht="16.2" x14ac:dyDescent="0.45">
      <c r="B53" s="33" t="s">
        <v>37</v>
      </c>
      <c r="D53" s="29">
        <v>854000</v>
      </c>
      <c r="E53" s="29">
        <v>875000</v>
      </c>
    </row>
    <row r="54" spans="2:6" x14ac:dyDescent="0.3">
      <c r="B54" s="34" t="s">
        <v>38</v>
      </c>
      <c r="D54" s="27">
        <v>1312000</v>
      </c>
      <c r="E54" s="27">
        <v>1493036.0000000005</v>
      </c>
    </row>
    <row r="55" spans="2:6" x14ac:dyDescent="0.3">
      <c r="B55" s="33" t="s">
        <v>39</v>
      </c>
      <c r="D55" s="27">
        <v>429000</v>
      </c>
      <c r="E55" s="27">
        <v>580000</v>
      </c>
    </row>
    <row r="56" spans="2:6" ht="16.2" x14ac:dyDescent="0.45">
      <c r="B56" s="33" t="s">
        <v>40</v>
      </c>
      <c r="D56" s="29">
        <v>126000</v>
      </c>
      <c r="E56" s="29">
        <v>158500</v>
      </c>
    </row>
    <row r="57" spans="2:6" ht="16.2" x14ac:dyDescent="0.45">
      <c r="B57" s="34" t="s">
        <v>41</v>
      </c>
      <c r="D57" s="29">
        <v>303000</v>
      </c>
      <c r="E57" s="29">
        <v>421500</v>
      </c>
    </row>
    <row r="58" spans="2:6" ht="15" thickBot="1" x14ac:dyDescent="0.35">
      <c r="B58" s="34" t="s">
        <v>42</v>
      </c>
      <c r="D58" s="27">
        <v>1615000</v>
      </c>
      <c r="E58" s="27">
        <v>1914536.0000000005</v>
      </c>
    </row>
    <row r="59" spans="2:6" ht="15.9" customHeight="1" x14ac:dyDescent="0.3">
      <c r="B59" s="32" t="s">
        <v>43</v>
      </c>
      <c r="C59" s="32"/>
      <c r="D59" s="28"/>
      <c r="E59" s="28"/>
      <c r="F59" s="28"/>
    </row>
    <row r="60" spans="2:6" x14ac:dyDescent="0.3">
      <c r="B60" s="33" t="s">
        <v>44</v>
      </c>
      <c r="D60" s="27">
        <v>130000</v>
      </c>
      <c r="E60" s="27">
        <v>180000</v>
      </c>
    </row>
    <row r="61" spans="2:6" x14ac:dyDescent="0.3">
      <c r="B61" s="33" t="s">
        <v>45</v>
      </c>
      <c r="D61" s="27">
        <v>179000</v>
      </c>
      <c r="E61" s="27">
        <v>210000</v>
      </c>
      <c r="F61" s="27">
        <f>E61</f>
        <v>210000</v>
      </c>
    </row>
    <row r="62" spans="2:6" ht="16.2" x14ac:dyDescent="0.45">
      <c r="B62" s="33" t="s">
        <v>46</v>
      </c>
      <c r="D62" s="29">
        <v>118000</v>
      </c>
      <c r="E62" s="29">
        <v>85000</v>
      </c>
      <c r="F62" s="29">
        <v>62500</v>
      </c>
    </row>
    <row r="63" spans="2:6" x14ac:dyDescent="0.3">
      <c r="B63" s="34" t="s">
        <v>47</v>
      </c>
      <c r="D63" s="27">
        <v>427000</v>
      </c>
      <c r="E63" s="27">
        <v>475000</v>
      </c>
    </row>
    <row r="64" spans="2:6" ht="16.2" x14ac:dyDescent="0.45">
      <c r="B64" s="33" t="s">
        <v>48</v>
      </c>
      <c r="D64" s="29">
        <v>614000</v>
      </c>
      <c r="E64" s="29">
        <v>500000</v>
      </c>
      <c r="F64" s="27">
        <v>450000</v>
      </c>
    </row>
    <row r="65" spans="2:6" x14ac:dyDescent="0.3">
      <c r="B65" s="34" t="s">
        <v>49</v>
      </c>
      <c r="D65" s="27">
        <v>1041000</v>
      </c>
      <c r="E65" s="27">
        <v>975000</v>
      </c>
    </row>
    <row r="66" spans="2:6" x14ac:dyDescent="0.3">
      <c r="B66" s="33" t="s">
        <v>50</v>
      </c>
      <c r="D66" s="27">
        <v>395000</v>
      </c>
      <c r="E66" s="27">
        <v>395000</v>
      </c>
      <c r="F66" s="27">
        <f>E66</f>
        <v>395000</v>
      </c>
    </row>
    <row r="67" spans="2:6" ht="16.2" x14ac:dyDescent="0.45">
      <c r="B67" s="33" t="s">
        <v>51</v>
      </c>
      <c r="D67" s="29">
        <v>179000</v>
      </c>
      <c r="E67" s="29">
        <v>544536.00000000047</v>
      </c>
    </row>
    <row r="68" spans="2:6" ht="16.2" x14ac:dyDescent="0.45">
      <c r="B68" s="34" t="s">
        <v>52</v>
      </c>
      <c r="D68" s="29">
        <v>574000</v>
      </c>
      <c r="E68" s="29">
        <v>939536.00000000047</v>
      </c>
    </row>
    <row r="69" spans="2:6" ht="15" thickBot="1" x14ac:dyDescent="0.35">
      <c r="B69" s="35" t="s">
        <v>53</v>
      </c>
      <c r="C69" s="36"/>
      <c r="D69" s="31">
        <v>1615000</v>
      </c>
      <c r="E69" s="31">
        <v>1914536.0000000005</v>
      </c>
      <c r="F69" s="31"/>
    </row>
    <row r="70" spans="2:6" ht="6" customHeight="1" x14ac:dyDescent="0.3"/>
    <row r="71" spans="2:6" ht="4.5" customHeight="1" thickBot="1" x14ac:dyDescent="0.35"/>
    <row r="72" spans="2:6" ht="15" thickBot="1" x14ac:dyDescent="0.35">
      <c r="C72" s="64" t="s">
        <v>165</v>
      </c>
      <c r="F72" s="5"/>
    </row>
    <row r="73" spans="2:6" ht="10.5" customHeight="1" thickBot="1" x14ac:dyDescent="0.35">
      <c r="B73" s="36"/>
      <c r="C73" s="36"/>
      <c r="D73" s="31"/>
      <c r="E73" s="31"/>
      <c r="F73" s="31"/>
    </row>
  </sheetData>
  <mergeCells count="3">
    <mergeCell ref="C35:F35"/>
    <mergeCell ref="B49:F49"/>
    <mergeCell ref="C25:F2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7"/>
  <sheetViews>
    <sheetView workbookViewId="0">
      <selection activeCell="E56" sqref="E56:E57"/>
    </sheetView>
  </sheetViews>
  <sheetFormatPr defaultRowHeight="14.4" x14ac:dyDescent="0.3"/>
  <cols>
    <col min="1" max="1" width="5" style="84" customWidth="1"/>
    <col min="2" max="2" width="10.44140625" style="22" customWidth="1"/>
    <col min="3" max="3" width="4.6640625" customWidth="1"/>
    <col min="4" max="4" width="3" style="84" customWidth="1"/>
    <col min="5" max="5" width="72.5546875" customWidth="1"/>
  </cols>
  <sheetData>
    <row r="2" spans="2:5" s="84" customFormat="1" ht="18.600000000000001" x14ac:dyDescent="0.35">
      <c r="B2" s="22"/>
      <c r="E2" s="98" t="s">
        <v>166</v>
      </c>
    </row>
    <row r="3" spans="2:5" s="84" customFormat="1" x14ac:dyDescent="0.35">
      <c r="B3" s="22"/>
      <c r="E3" s="99" t="s">
        <v>136</v>
      </c>
    </row>
    <row r="4" spans="2:5" s="84" customFormat="1" x14ac:dyDescent="0.35">
      <c r="B4" s="22"/>
    </row>
    <row r="5" spans="2:5" s="84" customFormat="1" x14ac:dyDescent="0.35">
      <c r="B5" s="22"/>
      <c r="E5" s="16" t="s">
        <v>137</v>
      </c>
    </row>
    <row r="6" spans="2:5" x14ac:dyDescent="0.35">
      <c r="E6" s="16" t="s">
        <v>138</v>
      </c>
    </row>
    <row r="7" spans="2:5" ht="15" thickBot="1" x14ac:dyDescent="0.35"/>
    <row r="8" spans="2:5" ht="15" customHeight="1" thickBot="1" x14ac:dyDescent="0.35">
      <c r="B8" s="97"/>
      <c r="C8" s="96" t="s">
        <v>0</v>
      </c>
      <c r="D8" s="96"/>
      <c r="E8" s="111" t="s">
        <v>167</v>
      </c>
    </row>
    <row r="9" spans="2:5" ht="33.9" customHeight="1" x14ac:dyDescent="0.3">
      <c r="E9" s="111"/>
    </row>
    <row r="10" spans="2:5" ht="15" thickBot="1" x14ac:dyDescent="0.35"/>
    <row r="11" spans="2:5" ht="15" customHeight="1" thickBot="1" x14ac:dyDescent="0.35">
      <c r="B11" s="97"/>
      <c r="C11" s="96" t="s">
        <v>1</v>
      </c>
      <c r="D11" s="96"/>
      <c r="E11" s="111" t="s">
        <v>168</v>
      </c>
    </row>
    <row r="12" spans="2:5" ht="21.6" customHeight="1" x14ac:dyDescent="0.3">
      <c r="C12" s="84"/>
      <c r="E12" s="111"/>
    </row>
    <row r="13" spans="2:5" ht="15" thickBot="1" x14ac:dyDescent="0.35"/>
    <row r="14" spans="2:5" ht="15" customHeight="1" thickBot="1" x14ac:dyDescent="0.35">
      <c r="B14" s="97"/>
      <c r="C14" s="96" t="s">
        <v>5</v>
      </c>
      <c r="D14" s="96"/>
      <c r="E14" s="111" t="s">
        <v>169</v>
      </c>
    </row>
    <row r="15" spans="2:5" ht="21.6" customHeight="1" x14ac:dyDescent="0.3">
      <c r="C15" s="84"/>
      <c r="E15" s="111"/>
    </row>
    <row r="16" spans="2:5" ht="15" thickBot="1" x14ac:dyDescent="0.35"/>
    <row r="17" spans="2:7" ht="15" customHeight="1" thickBot="1" x14ac:dyDescent="0.35">
      <c r="B17" s="97"/>
      <c r="C17" s="96" t="s">
        <v>6</v>
      </c>
      <c r="D17" s="96"/>
      <c r="E17" s="111" t="s">
        <v>170</v>
      </c>
      <c r="G17" s="84"/>
    </row>
    <row r="18" spans="2:7" ht="35.1" customHeight="1" x14ac:dyDescent="0.3">
      <c r="C18" s="84"/>
      <c r="E18" s="111"/>
    </row>
    <row r="19" spans="2:7" ht="15" thickBot="1" x14ac:dyDescent="0.35"/>
    <row r="20" spans="2:7" ht="15" customHeight="1" thickBot="1" x14ac:dyDescent="0.35">
      <c r="B20" s="97"/>
      <c r="C20" s="96" t="s">
        <v>124</v>
      </c>
      <c r="D20" s="96"/>
      <c r="E20" s="111" t="s">
        <v>171</v>
      </c>
    </row>
    <row r="21" spans="2:7" ht="37.200000000000003" customHeight="1" x14ac:dyDescent="0.3">
      <c r="C21" s="84"/>
      <c r="E21" s="111"/>
    </row>
    <row r="22" spans="2:7" ht="15" thickBot="1" x14ac:dyDescent="0.35"/>
    <row r="23" spans="2:7" ht="15" thickBot="1" x14ac:dyDescent="0.35">
      <c r="B23" s="97"/>
      <c r="C23" s="96" t="s">
        <v>130</v>
      </c>
      <c r="D23" s="96"/>
      <c r="E23" s="111" t="s">
        <v>172</v>
      </c>
    </row>
    <row r="24" spans="2:7" ht="25.2" customHeight="1" x14ac:dyDescent="0.3">
      <c r="C24" s="84"/>
      <c r="E24" s="111"/>
    </row>
    <row r="25" spans="2:7" s="113" customFormat="1" ht="12" customHeight="1" thickBot="1" x14ac:dyDescent="0.35">
      <c r="B25" s="114"/>
      <c r="E25" s="115"/>
    </row>
    <row r="26" spans="2:7" ht="15" customHeight="1" thickBot="1" x14ac:dyDescent="0.35">
      <c r="B26" s="97"/>
      <c r="C26" s="96" t="s">
        <v>131</v>
      </c>
      <c r="D26" s="96"/>
      <c r="E26" s="111" t="s">
        <v>173</v>
      </c>
    </row>
    <row r="27" spans="2:7" ht="40.799999999999997" customHeight="1" x14ac:dyDescent="0.3">
      <c r="C27" s="84"/>
      <c r="E27" s="111"/>
    </row>
    <row r="28" spans="2:7" ht="15" thickBot="1" x14ac:dyDescent="0.35"/>
    <row r="29" spans="2:7" ht="15" customHeight="1" thickBot="1" x14ac:dyDescent="0.35">
      <c r="B29" s="97"/>
      <c r="C29" s="96" t="s">
        <v>132</v>
      </c>
      <c r="D29" s="96"/>
      <c r="E29" s="111" t="s">
        <v>174</v>
      </c>
    </row>
    <row r="30" spans="2:7" ht="40.200000000000003" customHeight="1" x14ac:dyDescent="0.3">
      <c r="C30" s="84"/>
      <c r="E30" s="111"/>
    </row>
    <row r="31" spans="2:7" ht="15" thickBot="1" x14ac:dyDescent="0.35"/>
    <row r="32" spans="2:7" ht="15" customHeight="1" thickBot="1" x14ac:dyDescent="0.35">
      <c r="B32" s="97"/>
      <c r="C32" s="96" t="s">
        <v>133</v>
      </c>
      <c r="D32" s="96"/>
      <c r="E32" s="111" t="s">
        <v>175</v>
      </c>
    </row>
    <row r="33" spans="1:8" ht="18.600000000000001" customHeight="1" x14ac:dyDescent="0.3">
      <c r="C33" s="84"/>
      <c r="E33" s="111"/>
    </row>
    <row r="34" spans="1:8" ht="15" thickBot="1" x14ac:dyDescent="0.35"/>
    <row r="35" spans="1:8" ht="15" thickBot="1" x14ac:dyDescent="0.35">
      <c r="B35" s="97"/>
      <c r="C35" s="96" t="s">
        <v>134</v>
      </c>
      <c r="D35" s="96"/>
      <c r="E35" s="111" t="s">
        <v>176</v>
      </c>
    </row>
    <row r="36" spans="1:8" ht="45" customHeight="1" x14ac:dyDescent="0.3">
      <c r="C36" s="84"/>
      <c r="E36" s="111"/>
    </row>
    <row r="37" spans="1:8" x14ac:dyDescent="0.3">
      <c r="D37" s="116" t="s">
        <v>125</v>
      </c>
      <c r="E37" s="116" t="s">
        <v>177</v>
      </c>
    </row>
    <row r="38" spans="1:8" x14ac:dyDescent="0.3">
      <c r="D38" s="116" t="s">
        <v>126</v>
      </c>
      <c r="E38" s="116" t="s">
        <v>178</v>
      </c>
    </row>
    <row r="39" spans="1:8" x14ac:dyDescent="0.3">
      <c r="D39" s="116" t="s">
        <v>127</v>
      </c>
      <c r="E39" s="116" t="s">
        <v>179</v>
      </c>
    </row>
    <row r="40" spans="1:8" x14ac:dyDescent="0.3">
      <c r="D40" s="116" t="s">
        <v>128</v>
      </c>
      <c r="E40" s="116" t="s">
        <v>24</v>
      </c>
    </row>
    <row r="41" spans="1:8" x14ac:dyDescent="0.3">
      <c r="D41" s="116" t="s">
        <v>129</v>
      </c>
      <c r="E41" s="116" t="s">
        <v>180</v>
      </c>
    </row>
    <row r="43" spans="1:8" ht="24.6" customHeight="1" thickBot="1" x14ac:dyDescent="0.35">
      <c r="C43" s="84"/>
      <c r="E43" s="118"/>
    </row>
    <row r="44" spans="1:8" ht="24.9" customHeight="1" thickBot="1" x14ac:dyDescent="0.35">
      <c r="A44" s="108" t="s">
        <v>135</v>
      </c>
      <c r="B44" s="109"/>
      <c r="C44" s="109"/>
      <c r="D44" s="109"/>
      <c r="E44" s="109"/>
      <c r="F44" s="109"/>
      <c r="G44" s="109"/>
      <c r="H44" s="110"/>
    </row>
    <row r="46" spans="1:8" x14ac:dyDescent="0.3">
      <c r="A46" s="84">
        <v>1</v>
      </c>
      <c r="B46" s="84">
        <f>B8</f>
        <v>0</v>
      </c>
    </row>
    <row r="47" spans="1:8" x14ac:dyDescent="0.3">
      <c r="A47" s="84">
        <v>2</v>
      </c>
      <c r="B47" s="84">
        <f>B11</f>
        <v>0</v>
      </c>
    </row>
    <row r="48" spans="1:8" x14ac:dyDescent="0.3">
      <c r="A48" s="84">
        <v>3</v>
      </c>
      <c r="B48" s="84">
        <f>B14</f>
        <v>0</v>
      </c>
    </row>
    <row r="49" spans="1:2" x14ac:dyDescent="0.3">
      <c r="A49" s="84">
        <v>4</v>
      </c>
      <c r="B49" s="84">
        <f>B17</f>
        <v>0</v>
      </c>
    </row>
    <row r="50" spans="1:2" x14ac:dyDescent="0.3">
      <c r="A50" s="84">
        <v>5</v>
      </c>
      <c r="B50" s="84">
        <f>B20</f>
        <v>0</v>
      </c>
    </row>
    <row r="51" spans="1:2" x14ac:dyDescent="0.3">
      <c r="A51" s="84">
        <v>6</v>
      </c>
      <c r="B51" s="84">
        <f>B23</f>
        <v>0</v>
      </c>
    </row>
    <row r="52" spans="1:2" x14ac:dyDescent="0.3">
      <c r="A52" s="84">
        <v>7</v>
      </c>
      <c r="B52" s="84">
        <f>B26</f>
        <v>0</v>
      </c>
    </row>
    <row r="53" spans="1:2" x14ac:dyDescent="0.3">
      <c r="A53" s="84">
        <v>8</v>
      </c>
      <c r="B53" s="84">
        <f>B29</f>
        <v>0</v>
      </c>
    </row>
    <row r="54" spans="1:2" x14ac:dyDescent="0.3">
      <c r="A54" s="84">
        <v>9</v>
      </c>
      <c r="B54" s="84">
        <f>B32</f>
        <v>0</v>
      </c>
    </row>
    <row r="55" spans="1:2" x14ac:dyDescent="0.3">
      <c r="A55" s="84">
        <v>10</v>
      </c>
      <c r="B55" s="84">
        <f>B35</f>
        <v>0</v>
      </c>
    </row>
    <row r="56" spans="1:2" x14ac:dyDescent="0.3">
      <c r="B56" s="84"/>
    </row>
    <row r="57" spans="1:2" x14ac:dyDescent="0.3">
      <c r="B57" s="84"/>
    </row>
  </sheetData>
  <mergeCells count="11">
    <mergeCell ref="E8:E9"/>
    <mergeCell ref="E11:E12"/>
    <mergeCell ref="E14:E15"/>
    <mergeCell ref="E17:E18"/>
    <mergeCell ref="E20:E21"/>
    <mergeCell ref="E23:E24"/>
    <mergeCell ref="A44:H44"/>
    <mergeCell ref="E26:E27"/>
    <mergeCell ref="E29:E30"/>
    <mergeCell ref="E32:E33"/>
    <mergeCell ref="E35:E36"/>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P1 - 25 Pts</vt:lpstr>
      <vt:lpstr>P2 - 5 Pts</vt:lpstr>
      <vt:lpstr>P3 - 10 Pts</vt:lpstr>
      <vt:lpstr>P4 - 25 Pts</vt:lpstr>
      <vt:lpstr>P5 - 15 Pts</vt:lpstr>
      <vt:lpstr>MC-TF - 20 Pts</vt:lpstr>
      <vt:lpstr>'P4 - 25 Pts'!OLE_LINK1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Dr.Del Hawley</cp:lastModifiedBy>
  <dcterms:created xsi:type="dcterms:W3CDTF">2010-01-13T00:10:02Z</dcterms:created>
  <dcterms:modified xsi:type="dcterms:W3CDTF">2012-03-19T15:57:17Z</dcterms:modified>
</cp:coreProperties>
</file>