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ta\Desktop\Fin 361\Spring 2021\Exam 2\Original empty, solved and rubric\"/>
    </mc:Choice>
  </mc:AlternateContent>
  <bookViews>
    <workbookView xWindow="0" yWindow="0" windowWidth="3972" windowHeight="6600" tabRatio="760"/>
  </bookViews>
  <sheets>
    <sheet name="INSTRUCTIONS" sheetId="21" r:id="rId1"/>
    <sheet name="P1 - 20 Pts" sheetId="2" r:id="rId2"/>
    <sheet name="P2 - 5 Pts" sheetId="10" r:id="rId3"/>
    <sheet name="P3 - 10 Pts" sheetId="11" r:id="rId4"/>
    <sheet name="P4 - 5 Pts" sheetId="13" r:id="rId5"/>
    <sheet name="P5 - 20 Pts" sheetId="1" r:id="rId6"/>
    <sheet name="P6 - 20 Pts" sheetId="17" r:id="rId7"/>
    <sheet name="MC-TF 20 Pts" sheetId="20" r:id="rId8"/>
  </sheets>
  <definedNames>
    <definedName name="MC_List">'MC-TF 20 Pts'!$K$10:$K$15</definedName>
    <definedName name="TF_List">'MC-TF 20 Pts'!$K$6:$K$8</definedName>
  </definedNames>
  <calcPr calcId="191029"/>
</workbook>
</file>

<file path=xl/calcChain.xml><?xml version="1.0" encoding="utf-8"?>
<calcChain xmlns="http://schemas.openxmlformats.org/spreadsheetml/2006/main">
  <c r="B94" i="20" l="1"/>
  <c r="B93" i="20"/>
  <c r="B92" i="20"/>
  <c r="B91" i="20"/>
  <c r="B90" i="20"/>
  <c r="B89" i="20"/>
  <c r="B88" i="20"/>
  <c r="B87" i="20"/>
  <c r="B86" i="20"/>
  <c r="B85" i="20"/>
  <c r="B84" i="20"/>
  <c r="B83" i="20"/>
  <c r="B82" i="20"/>
  <c r="B81" i="20"/>
  <c r="B80" i="20"/>
  <c r="E20" i="1" l="1"/>
  <c r="E21" i="1" s="1"/>
  <c r="E22" i="1" s="1"/>
  <c r="E23" i="1" s="1"/>
  <c r="E24" i="1" s="1"/>
  <c r="E25" i="1" s="1"/>
  <c r="F66" i="17" l="1"/>
</calcChain>
</file>

<file path=xl/sharedStrings.xml><?xml version="1.0" encoding="utf-8"?>
<sst xmlns="http://schemas.openxmlformats.org/spreadsheetml/2006/main" count="318" uniqueCount="251">
  <si>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</si>
  <si>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</si>
  <si>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</si>
  <si>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</si>
  <si>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</si>
  <si>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</si>
  <si>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</si>
  <si>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</si>
  <si>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</si>
  <si>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</si>
  <si>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</si>
  <si>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</si>
  <si>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</si>
  <si>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</si>
  <si>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</si>
  <si>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</si>
  <si>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</si>
  <si>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</si>
  <si>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</si>
  <si>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</si>
  <si>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</si>
  <si>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</si>
  <si>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</si>
  <si>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</si>
  <si>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</si>
  <si>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</si>
  <si>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</si>
  <si>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</si>
  <si>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</si>
  <si>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</si>
  <si>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</si>
  <si>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</si>
  <si>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</si>
  <si>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</si>
  <si>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</si>
  <si>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</si>
  <si>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</si>
  <si>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</si>
  <si>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</si>
  <si>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</si>
  <si>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</si>
  <si>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</si>
  <si>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</si>
  <si>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</si>
  <si>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</si>
  <si>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</si>
  <si>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</si>
  <si>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</si>
  <si>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</si>
  <si>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</si>
  <si>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</si>
  <si>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</si>
  <si>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</si>
  <si>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</si>
  <si>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Points are shown on each tab. Partial credit will be given where possible.</t>
  </si>
  <si>
    <t>Interest Rate on Long Term Debt</t>
  </si>
  <si>
    <t>Interest Rate on Short Term Notes Payable</t>
  </si>
  <si>
    <t>INPUTS</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</si>
  <si>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</si>
  <si>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</si>
  <si>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</si>
  <si>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</si>
  <si>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</si>
  <si>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</si>
  <si>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</si>
  <si>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</si>
  <si>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</si>
  <si>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</si>
  <si>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</si>
  <si>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</si>
  <si>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</si>
  <si>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</si>
  <si>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</si>
  <si>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</si>
  <si>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</si>
  <si>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</si>
  <si>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</si>
  <si>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</si>
  <si>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</si>
  <si>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</si>
  <si>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</si>
  <si>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</si>
  <si>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</si>
  <si>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</si>
  <si>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</si>
  <si>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</si>
  <si>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</si>
  <si>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</si>
  <si>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</si>
  <si>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</si>
  <si>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</si>
  <si>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</si>
  <si>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</si>
  <si>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</si>
  <si>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</si>
  <si>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</si>
  <si>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</si>
  <si>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</si>
  <si>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</si>
  <si>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</si>
  <si>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</si>
  <si>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</si>
  <si>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</si>
  <si>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</si>
  <si>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</si>
  <si>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5.</t>
  </si>
  <si>
    <t>6.</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</si>
  <si>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</si>
  <si>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</si>
  <si>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</si>
  <si>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</si>
  <si>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</si>
  <si>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</si>
  <si>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</si>
  <si>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</si>
  <si>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</si>
  <si>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</si>
  <si>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</si>
  <si>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</si>
  <si>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</si>
  <si>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</si>
  <si>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</si>
  <si>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</si>
  <si>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That is the amount you must compute.</t>
  </si>
  <si>
    <t xml:space="preserve">for the first three years, but then will pay an equal amount each year for 6 years, and then </t>
  </si>
  <si>
    <t>Your formulas should work for any reasonable value of the input. [3 Points]</t>
  </si>
  <si>
    <t>Term of Loan in Years (1 to 30)</t>
  </si>
  <si>
    <t>Cash Flow</t>
  </si>
  <si>
    <t>t = 0</t>
  </si>
  <si>
    <t>t = 1</t>
  </si>
  <si>
    <t>t = 2</t>
  </si>
  <si>
    <t>t = 3</t>
  </si>
  <si>
    <t>t = 4</t>
  </si>
  <si>
    <t>$X</t>
  </si>
  <si>
    <t>t = 5</t>
  </si>
  <si>
    <t>t = 6</t>
  </si>
  <si>
    <t>t = 7</t>
  </si>
  <si>
    <t>t = 8</t>
  </si>
  <si>
    <t>t = 9</t>
  </si>
  <si>
    <t>t = 10</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</si>
  <si>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</si>
  <si>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[ 2 Points ]</t>
    </r>
  </si>
  <si>
    <t>Format the graph with a title and approriate X and Y axis lables.  [6 Points]</t>
  </si>
  <si>
    <t>The inputs below are for a monthly payment amortizing loan with a maximum term of 30 years:</t>
  </si>
  <si>
    <t>your retirement account to pay out $200,000 per year for 25 years starting on January 1, 2060.</t>
  </si>
  <si>
    <t>Percent Change in Sales from 2019</t>
  </si>
  <si>
    <t>After the 25th year's payout, you want to have $800,000 left in the account for contingencies.</t>
  </si>
  <si>
    <t>You plan to make annual deposits into your retirement account on January 1 of every year from 2022</t>
  </si>
  <si>
    <t xml:space="preserve">to 2055 (34 deposits). You will make the first deposit on January 1, 2022, with a $20,000 check. </t>
  </si>
  <si>
    <t>The remaining 33 deposits will all be equal to each other, but the amount is not yet known.</t>
  </si>
  <si>
    <t>The total present value of all 11 cash flows, including the three missing ones (X's), is $3,500</t>
  </si>
  <si>
    <t xml:space="preserve">if the discount rate is 5% per year compounded annually. The three missing cash flows, </t>
  </si>
  <si>
    <t>hard-code the numbers in the formulas but formulas must be used. [ 5 Points ]</t>
  </si>
  <si>
    <t xml:space="preserve">the NET INCOME from the table at the right for the year </t>
  </si>
  <si>
    <t>given in the input cell. [2 Points]</t>
  </si>
  <si>
    <t>10 previous years of sales provided and uses it to estimate 2021 sales. [2 Points]</t>
  </si>
  <si>
    <t xml:space="preserve">Problem 5 for the years 2011 to 2020, and that includes a linear trendline that </t>
  </si>
  <si>
    <r>
      <t xml:space="preserve">projects estimated sales through </t>
    </r>
    <r>
      <rPr>
        <b/>
        <sz val="11"/>
        <color theme="1"/>
        <rFont val="Calibri"/>
        <family val="2"/>
        <scheme val="minor"/>
      </rPr>
      <t>2023</t>
    </r>
    <r>
      <rPr>
        <sz val="11"/>
        <color theme="1"/>
        <rFont val="Calibri"/>
        <family val="2"/>
        <scheme val="minor"/>
      </rPr>
      <t>.  The x-axis should list the individual years</t>
    </r>
  </si>
  <si>
    <r>
      <t>and begin with 2011 and end with</t>
    </r>
    <r>
      <rPr>
        <b/>
        <sz val="11"/>
        <color theme="1"/>
        <rFont val="Calibri"/>
        <family val="2"/>
        <scheme val="minor"/>
      </rPr>
      <t xml:space="preserve"> 2023</t>
    </r>
    <r>
      <rPr>
        <sz val="11"/>
        <color theme="1"/>
        <rFont val="Calibri"/>
        <family val="2"/>
        <scheme val="minor"/>
      </rPr>
      <t xml:space="preserve">. The y-axis should be sales in dollars. </t>
    </r>
  </si>
  <si>
    <t>Tax Rate for 2021</t>
  </si>
  <si>
    <t>Common Stock Dividend for 2021</t>
  </si>
  <si>
    <t>Expected addition to Plant and Equipment in 2021</t>
  </si>
  <si>
    <t>Additional depreciation on new Plant/Equip in 2021</t>
  </si>
  <si>
    <t>Excess/(Deficit) Financing for 2021</t>
  </si>
  <si>
    <t>Objective Section - 20 Points Possible</t>
  </si>
  <si>
    <t>-2 Points for each incorrect or omitted answer.</t>
  </si>
  <si>
    <t>The expected rate of return on an investment is the rate that makes the present value of the expected cash inflows equal the present value of the expected cash outflows. (True or false?)</t>
  </si>
  <si>
    <t>A series of identical cash flows that are expected to occur at equal time periods for a particular number of years is a perpetuity.  (True or false?)</t>
  </si>
  <si>
    <t>The future value of a current deposit increases as the expected rate of inflation increases, other things equal.  (True or False?)</t>
  </si>
  <si>
    <t>According to financial theory, investors who take more risk will make higher returns than those who take less risk. (True or false?)</t>
  </si>
  <si>
    <t>The beta (β) coefficient is a measure of a stock's diversifiable risk when it is held in a large portfolio of stocks. (True or false?)</t>
  </si>
  <si>
    <t>B</t>
  </si>
  <si>
    <t>For all positive discount rates,</t>
  </si>
  <si>
    <t>A.</t>
  </si>
  <si>
    <t>the discount rate decreases as the real rate of interest increases.</t>
  </si>
  <si>
    <t>B.</t>
  </si>
  <si>
    <t>as the discount rate increases, the future value of an investment increases.</t>
  </si>
  <si>
    <t>C.</t>
  </si>
  <si>
    <t>as the discount rate increases, the present value of an investment increases.</t>
  </si>
  <si>
    <t>D.</t>
  </si>
  <si>
    <t>A and B are both correct.</t>
  </si>
  <si>
    <t>E.</t>
  </si>
  <si>
    <t>A and C are both correct.</t>
  </si>
  <si>
    <t>7.</t>
  </si>
  <si>
    <t>In a world with no risk and no inflation, rational investors would require the "real" rate of interest to lend their money to someone else for a period of time.  (True or False?)</t>
  </si>
  <si>
    <t>C</t>
  </si>
  <si>
    <t>8.</t>
  </si>
  <si>
    <t>When projecting pro-forma income statements and balance sheets using the percent of sales method, which of the following are typically not assumed to maintain the same percentage relationship to sales over time?</t>
  </si>
  <si>
    <t>Accounts receivable</t>
  </si>
  <si>
    <t>Account payable</t>
  </si>
  <si>
    <t>Long-Term Debt</t>
  </si>
  <si>
    <t>All of the above would typically maintain the same percentage relationship to sales.</t>
  </si>
  <si>
    <t>9.</t>
  </si>
  <si>
    <t xml:space="preserve">The effective annual interest rate on a loan will equal the "nominal" or "stated" </t>
  </si>
  <si>
    <t>rate on the loan only if the interest on the loan is compounded annually. (True or false?)</t>
  </si>
  <si>
    <t>10.</t>
  </si>
  <si>
    <t>The height or y-intercept of the security market line (SML) will increase when</t>
  </si>
  <si>
    <t>Investor risk aversion increases</t>
  </si>
  <si>
    <t>The real rate of interest increases</t>
  </si>
  <si>
    <t>Expected inflation decreases</t>
  </si>
  <si>
    <t>The risk premium on the market portfolio decreases</t>
  </si>
  <si>
    <t>More than one of the above</t>
  </si>
  <si>
    <t>A</t>
  </si>
  <si>
    <t>11.</t>
  </si>
  <si>
    <t>The slope of the SML will increase when</t>
  </si>
  <si>
    <t>The real rate of interest decreases</t>
  </si>
  <si>
    <t>Expected inflation increases</t>
  </si>
  <si>
    <t>More than one of the above is correct</t>
  </si>
  <si>
    <t>12.</t>
  </si>
  <si>
    <t>Any stock that is less sensitive than average to changes in general economic conditions will have a beta coefficient less than one.  (True or false?)</t>
  </si>
  <si>
    <t>13.</t>
  </si>
  <si>
    <t>For any positive interest rate, increasing the compounding frequency will decrease the future value of an investment.  (True or false?)</t>
  </si>
  <si>
    <t>14.</t>
  </si>
  <si>
    <t>A borrower would always prefer a longer compounding period for interest than a shorter compounding period, other things equal.  (True or false?)</t>
  </si>
  <si>
    <t>15.</t>
  </si>
  <si>
    <t>The required rate of interest increases as the risk of an investment increases, other things equal.  (True or false?)</t>
  </si>
  <si>
    <t>DO NOT CHANGE ANYTHING BELOW THIS LINE</t>
  </si>
  <si>
    <t>Select 1 from List</t>
  </si>
  <si>
    <t>D</t>
  </si>
  <si>
    <t>E</t>
  </si>
  <si>
    <t>Select the single best response from the dropdown list for each question.</t>
  </si>
  <si>
    <t>Put your student number here:</t>
  </si>
  <si>
    <t>Put your "Last name, First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</si>
  <si>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</si>
  <si>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RESAVE IT OFTEN WHILE YOU ARE WORKING ON IT. DO NOT</t>
  </si>
  <si>
    <t>SAVE IT TO ANY ONLINE/CLOUD STORAGE LOCATION SUCH AS</t>
  </si>
  <si>
    <t>ONEDRIVE.</t>
  </si>
  <si>
    <t>LEAVE BLACKBOARD OPEN WHILE YOU WORK ON THE EXAM FILE.</t>
  </si>
  <si>
    <t>NOTHING SHOULD BE USED OR ACCESSED BY YOU DURING THIS</t>
  </si>
  <si>
    <t>TEST EXCEPT THE COMPUTER YOU ARE USING AND THIS FILE.</t>
  </si>
  <si>
    <t xml:space="preserve">THE PENALTY FOR ACADEMIC DISHONESTY IN THIS COURSE IS AN </t>
  </si>
  <si>
    <t xml:space="preserve">"F" GRADE FOR THE COURSE AND POSSIBLE EXPULSION FROM THE </t>
  </si>
  <si>
    <t>UNIVERSITY OF MISSISSIPPI.</t>
  </si>
  <si>
    <t>Follow the instructions on each tabbed page.</t>
  </si>
  <si>
    <t>The last tabbed page, named MC-TF, contains objective questions that</t>
  </si>
  <si>
    <t>count 20 points toward the total of 100 points for this exam. Follow the instructions</t>
  </si>
  <si>
    <t>on that page.</t>
  </si>
  <si>
    <t>-</t>
  </si>
  <si>
    <r>
      <t xml:space="preserve">Save your work and </t>
    </r>
    <r>
      <rPr>
        <b/>
        <u/>
        <sz val="22"/>
        <color rgb="FFFF0000"/>
        <rFont val="Calibri"/>
        <family val="2"/>
        <scheme val="minor"/>
      </rPr>
      <t>close Excel</t>
    </r>
    <r>
      <rPr>
        <b/>
        <sz val="14"/>
        <color rgb="FFFF0000"/>
        <rFont val="Calibri"/>
        <family val="2"/>
        <scheme val="minor"/>
      </rPr>
      <t>.</t>
    </r>
  </si>
  <si>
    <t>Make an entry for Question 1 in the Blackboard exam to finish and close out Proctorio</t>
  </si>
  <si>
    <t>Go back to the open Blackboard exam where Question 1 should still be showing.</t>
  </si>
  <si>
    <t>Type anything in the answer field for Question 1.</t>
  </si>
  <si>
    <t>Submit the exam as completed.</t>
  </si>
  <si>
    <t>Upload the completed file to the TWO dropboxes for Exam 1 in Blackboard</t>
  </si>
  <si>
    <t xml:space="preserve">   CONTENT folder in Blackboard.</t>
  </si>
  <si>
    <t>Follow the instructions for uploading your completed exam file.</t>
  </si>
  <si>
    <t>Click on SUBMIT. You should get a confirmation that the file was successfully uploaded.</t>
  </si>
  <si>
    <t>Retain your completed exam file. It will not be returned to you with your scoring feedback.</t>
  </si>
  <si>
    <t>There are 8 tabbed pages in this exam spreadsheet including this one.</t>
  </si>
  <si>
    <t>Open the  item named DROPBOX 1 FOR EXAM 2 in the main</t>
  </si>
  <si>
    <t>Open the  item named DROPBOX 2 FOR EXAM 2 in the 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</si>
</sst>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1"/>
      <color theme="1" tint="4.9989318521683403E-2"/>
      <name val="Calibri"/>
      <family val="2"/>
      <scheme val="minor"/>
    </font>
    <font>
      <b/>
      <u/>
      <sz val="14"/>
      <color rgb="FFFF0000"/>
      <name val="Calibri"/>
      <family val="2"/>
      <scheme val="minor"/>
    </font>
    <font>
      <b/>
      <u/>
      <sz val="11"/>
      <color theme="1"/>
      <name val="Calibri"/>
      <family val="2"/>
      <scheme val="minor"/>
    </font>
    <font>
      <sz val="11"/>
      <color theme="0"/>
      <name val="Calibri"/>
      <family val="2"/>
      <scheme val="minor"/>
    </font>
    <font>
      <b/>
      <sz val="14"/>
      <color theme="1"/>
      <name val="Calibri"/>
      <family val="2"/>
      <scheme val="minor"/>
    </font>
    <font>
      <b/>
      <i/>
      <sz val="14"/>
      <color rgb="FF002060"/>
      <name val="Calibri"/>
      <family val="2"/>
      <scheme val="minor"/>
    </font>
    <font>
      <b/>
      <u/>
      <sz val="22"/>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7" xfId="0" applyBorder="1"/>
    <xf numFmtId="0" fontId="3" fillId="3" borderId="2" xfId="0" applyFont="1" applyFill="1" applyBorder="1" applyAlignment="1">
      <alignment horizontal="center" wrapText="1"/>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3"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8" xfId="0" applyFont="1" applyFill="1" applyBorder="1" applyAlignment="1">
      <alignment horizontal="center"/>
    </xf>
    <xf numFmtId="164" fontId="0" fillId="5" borderId="6"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2"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7" xfId="0" applyNumberFormat="1" applyBorder="1"/>
    <xf numFmtId="41" fontId="8" fillId="6" borderId="12" xfId="0" applyNumberFormat="1" applyFont="1" applyFill="1" applyBorder="1"/>
    <xf numFmtId="41" fontId="9" fillId="0" borderId="0" xfId="0" applyNumberFormat="1" applyFont="1"/>
    <xf numFmtId="41" fontId="8" fillId="0" borderId="0" xfId="0" applyNumberFormat="1" applyFont="1"/>
    <xf numFmtId="41" fontId="8" fillId="0" borderId="7" xfId="0" applyNumberFormat="1" applyFont="1" applyBorder="1"/>
    <xf numFmtId="41" fontId="3" fillId="0" borderId="7"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7" xfId="0" applyNumberFormat="1" applyFont="1" applyBorder="1"/>
    <xf numFmtId="44" fontId="10" fillId="0" borderId="0" xfId="0" applyNumberFormat="1" applyFont="1" applyAlignment="1">
      <alignment horizontal="left" indent="1"/>
    </xf>
    <xf numFmtId="41" fontId="3" fillId="0" borderId="7" xfId="0" applyNumberFormat="1" applyFont="1" applyBorder="1" applyAlignment="1">
      <alignment horizontal="left" indent="5"/>
    </xf>
    <xf numFmtId="6" fontId="12" fillId="0" borderId="7" xfId="0" applyNumberFormat="1" applyFont="1" applyBorder="1"/>
    <xf numFmtId="44" fontId="0" fillId="0" borderId="0" xfId="2" applyFont="1"/>
    <xf numFmtId="0" fontId="0" fillId="0" borderId="7" xfId="0" applyBorder="1" applyAlignment="1">
      <alignment horizontal="left" indent="3"/>
    </xf>
    <xf numFmtId="0" fontId="0" fillId="0" borderId="0" xfId="0" quotePrefix="1"/>
    <xf numFmtId="0" fontId="2" fillId="0" borderId="0" xfId="0" applyFont="1"/>
    <xf numFmtId="164" fontId="0" fillId="0" borderId="0" xfId="0" applyNumberFormat="1"/>
    <xf numFmtId="0" fontId="0" fillId="2" borderId="1" xfId="0" applyFill="1" applyBorder="1"/>
    <xf numFmtId="9" fontId="0" fillId="0" borderId="0" xfId="0" applyNumberFormat="1"/>
    <xf numFmtId="41" fontId="3" fillId="0" borderId="0" xfId="0" applyNumberFormat="1" applyFont="1"/>
    <xf numFmtId="0" fontId="0" fillId="0" borderId="8" xfId="0" applyBorder="1" applyAlignment="1">
      <alignment horizontal="center"/>
    </xf>
    <xf numFmtId="0" fontId="0" fillId="0" borderId="4" xfId="0" applyBorder="1" applyAlignment="1">
      <alignment horizontal="center"/>
    </xf>
    <xf numFmtId="0" fontId="13" fillId="0" borderId="0" xfId="0" applyFont="1"/>
    <xf numFmtId="165" fontId="0" fillId="2" borderId="1" xfId="3" applyNumberFormat="1" applyFont="1" applyFill="1" applyBorder="1"/>
    <xf numFmtId="0" fontId="11" fillId="0" borderId="0" xfId="0" applyFont="1"/>
    <xf numFmtId="0" fontId="0" fillId="0" borderId="0" xfId="0" applyAlignment="1">
      <alignment horizontal="left" indent="2"/>
    </xf>
    <xf numFmtId="10" fontId="2" fillId="0" borderId="1" xfId="0" applyNumberFormat="1" applyFont="1" applyBorder="1"/>
    <xf numFmtId="165" fontId="0" fillId="2" borderId="15" xfId="3" applyNumberFormat="1" applyFont="1" applyFill="1" applyBorder="1"/>
    <xf numFmtId="165" fontId="0" fillId="2" borderId="16" xfId="3" applyNumberFormat="1" applyFont="1" applyFill="1" applyBorder="1"/>
    <xf numFmtId="0" fontId="3" fillId="0" borderId="13" xfId="0" applyFont="1" applyBorder="1" applyAlignment="1">
      <alignment horizontal="center" wrapText="1"/>
    </xf>
    <xf numFmtId="0" fontId="0" fillId="0" borderId="7" xfId="0" applyBorder="1" applyAlignment="1">
      <alignment horizontal="center"/>
    </xf>
    <xf numFmtId="10" fontId="0" fillId="7" borderId="1" xfId="0" applyNumberFormat="1" applyFill="1" applyBorder="1"/>
    <xf numFmtId="164" fontId="0" fillId="4" borderId="5" xfId="2" applyNumberFormat="1" applyFont="1" applyFill="1" applyBorder="1"/>
    <xf numFmtId="0" fontId="3" fillId="4" borderId="14" xfId="0" applyFont="1" applyFill="1" applyBorder="1" applyAlignment="1">
      <alignment horizontal="center"/>
    </xf>
    <xf numFmtId="164" fontId="2" fillId="0" borderId="0" xfId="0" applyNumberFormat="1" applyFont="1"/>
    <xf numFmtId="10" fontId="2" fillId="0" borderId="0" xfId="3" applyNumberFormat="1" applyFont="1"/>
    <xf numFmtId="164" fontId="0" fillId="4" borderId="17" xfId="2" applyNumberFormat="1" applyFont="1" applyFill="1" applyBorder="1"/>
    <xf numFmtId="164" fontId="1" fillId="0" borderId="5" xfId="2" applyNumberFormat="1" applyBorder="1" applyAlignment="1">
      <alignment horizontal="center"/>
    </xf>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8" fillId="6" borderId="13" xfId="0" quotePrefix="1" applyFont="1" applyFill="1" applyBorder="1" applyAlignment="1">
      <alignment horizontal="center" vertical="center"/>
    </xf>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164" fontId="2" fillId="0" borderId="5" xfId="2" applyNumberFormat="1"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0" fillId="0" borderId="21" xfId="0" applyBorder="1" applyAlignment="1">
      <alignment horizontal="center"/>
    </xf>
    <xf numFmtId="164" fontId="1" fillId="0" borderId="22" xfId="2" applyNumberFormat="1" applyBorder="1" applyAlignment="1">
      <alignment horizontal="center"/>
    </xf>
    <xf numFmtId="164" fontId="2" fillId="0" borderId="6" xfId="2" applyNumberFormat="1" applyFont="1" applyBorder="1" applyAlignment="1">
      <alignment horizontal="center"/>
    </xf>
    <xf numFmtId="0" fontId="16" fillId="0" borderId="0" xfId="0" applyFont="1" applyAlignment="1">
      <alignment horizontal="center"/>
    </xf>
    <xf numFmtId="164" fontId="0" fillId="0" borderId="0" xfId="2" applyNumberFormat="1" applyFont="1"/>
    <xf numFmtId="164" fontId="0" fillId="0" borderId="0" xfId="2" applyNumberFormat="1" applyFont="1" applyAlignment="1">
      <alignment horizontal="center"/>
    </xf>
    <xf numFmtId="41" fontId="8" fillId="6" borderId="13" xfId="0" quotePrefix="1" applyNumberFormat="1" applyFont="1" applyFill="1" applyBorder="1" applyAlignment="1">
      <alignment horizontal="center" vertical="center"/>
    </xf>
    <xf numFmtId="41" fontId="8" fillId="6" borderId="13" xfId="0" applyNumberFormat="1" applyFont="1" applyFill="1" applyBorder="1"/>
    <xf numFmtId="164" fontId="0" fillId="0" borderId="0" xfId="2" applyNumberFormat="1" applyFont="1" applyAlignment="1">
      <alignment horizontal="right" indent="1"/>
    </xf>
    <xf numFmtId="0" fontId="18" fillId="0" borderId="0" xfId="0" applyFont="1" applyAlignment="1">
      <alignment horizontal="center" vertical="center"/>
    </xf>
    <xf numFmtId="0" fontId="3" fillId="0" borderId="0" xfId="0" quotePrefix="1" applyFont="1" applyAlignment="1">
      <alignment horizontal="center"/>
    </xf>
    <xf numFmtId="0" fontId="0" fillId="0" borderId="0" xfId="0" quotePrefix="1" applyAlignment="1">
      <alignment horizontal="right" vertical="center"/>
    </xf>
    <xf numFmtId="0" fontId="0" fillId="0" borderId="0" xfId="0" applyAlignment="1">
      <alignment vertical="top" wrapText="1"/>
    </xf>
    <xf numFmtId="0" fontId="0" fillId="0" borderId="0" xfId="0" applyAlignment="1">
      <alignment horizontal="left" vertical="top" wrapText="1"/>
    </xf>
    <xf numFmtId="0" fontId="3" fillId="2" borderId="1" xfId="0" applyFont="1" applyFill="1" applyBorder="1" applyAlignment="1">
      <alignment horizontal="center" vertical="center"/>
    </xf>
    <xf numFmtId="0" fontId="17" fillId="0" borderId="0" xfId="0" applyFont="1"/>
    <xf numFmtId="0" fontId="1" fillId="0" borderId="0" xfId="0" applyFont="1"/>
    <xf numFmtId="0" fontId="16" fillId="0" borderId="0" xfId="0" applyFont="1"/>
    <xf numFmtId="0" fontId="0" fillId="2" borderId="10" xfId="0" applyFill="1" applyBorder="1" applyAlignment="1">
      <alignment horizontal="center"/>
    </xf>
    <xf numFmtId="0" fontId="0" fillId="2" borderId="11" xfId="0" applyFill="1" applyBorder="1" applyAlignment="1">
      <alignment horizontal="center"/>
    </xf>
    <xf numFmtId="0" fontId="3" fillId="2" borderId="13" xfId="0" applyFont="1" applyFill="1" applyBorder="1" applyAlignment="1">
      <alignment horizontal="center"/>
    </xf>
    <xf numFmtId="0" fontId="3" fillId="2" borderId="13" xfId="0" applyFont="1" applyFill="1" applyBorder="1" applyAlignment="1">
      <alignment horizontal="center" vertical="center"/>
    </xf>
    <xf numFmtId="167" fontId="0" fillId="2" borderId="10" xfId="2" applyNumberFormat="1" applyFont="1" applyFill="1" applyBorder="1"/>
    <xf numFmtId="167" fontId="0" fillId="2" borderId="11" xfId="2" applyNumberFormat="1" applyFont="1" applyFill="1" applyBorder="1"/>
    <xf numFmtId="41" fontId="8" fillId="6" borderId="13" xfId="0" applyNumberFormat="1" applyFont="1" applyFill="1" applyBorder="1" applyAlignment="1">
      <alignment horizontal="center" vertical="center"/>
    </xf>
    <xf numFmtId="41" fontId="8" fillId="6" borderId="13" xfId="0" quotePrefix="1" applyNumberFormat="1" applyFont="1" applyFill="1" applyBorder="1" applyAlignment="1">
      <alignment horizontal="center" vertical="center"/>
    </xf>
    <xf numFmtId="41" fontId="7" fillId="0" borderId="7" xfId="0" applyNumberFormat="1" applyFont="1" applyBorder="1" applyAlignment="1">
      <alignment horizontal="center"/>
    </xf>
    <xf numFmtId="0" fontId="0" fillId="0" borderId="0" xfId="0" applyAlignment="1">
      <alignment horizontal="left" vertical="top" wrapText="1"/>
    </xf>
    <xf numFmtId="0" fontId="3" fillId="8" borderId="10"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1"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8%.</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360. Your model must work for any allowable inputs.</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0</xdr:rowOff>
    </xdr:to>
    <xdr:sp macro="" textlink="">
      <xdr:nvSpPr>
        <xdr:cNvPr id="2" name="TextBox 1">
          <a:extLst>
            <a:ext uri="{FF2B5EF4-FFF2-40B4-BE49-F238E27FC236}">
              <a16:creationId xmlns:a16="http://schemas.microsoft.com/office/drawing/2014/main" id="{F6486AD2-3079-4559-AFAB-F52D30AA0D1B}"/>
            </a:ext>
          </a:extLst>
        </xdr:cNvPr>
        <xdr:cNvSpPr txBox="1"/>
      </xdr:nvSpPr>
      <xdr:spPr>
        <a:xfrm>
          <a:off x="419100" y="190500"/>
          <a:ext cx="6167646" cy="38100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2021 pro forma income statement and balance sheet for the firm whose 2019 and 2020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2021 is expected to change with sales by 108% of (that</a:t>
          </a:r>
          <a:r>
            <a:rPr lang="en-US" sz="1100" b="1" baseline="0">
              <a:solidFill>
                <a:schemeClr val="dk1"/>
              </a:solidFill>
              <a:effectLst/>
              <a:latin typeface="+mn-lt"/>
              <a:ea typeface="+mn-ea"/>
              <a:cs typeface="+mn-cs"/>
            </a:rPr>
            <a:t> is, it will be 8% more than) </a:t>
          </a:r>
          <a:r>
            <a:rPr lang="en-US" sz="1100" b="1">
              <a:solidFill>
                <a:schemeClr val="dk1"/>
              </a:solidFill>
              <a:effectLst/>
              <a:latin typeface="+mn-lt"/>
              <a:ea typeface="+mn-ea"/>
              <a:cs typeface="+mn-cs"/>
            </a:rPr>
            <a:t>the two-year arithmetic average of the proportion of this item in relation to sales</a:t>
          </a:r>
          <a:r>
            <a:rPr lang="en-US" sz="1100" b="1" baseline="0">
              <a:solidFill>
                <a:schemeClr val="dk1"/>
              </a:solidFill>
              <a:effectLst/>
              <a:latin typeface="+mn-lt"/>
              <a:ea typeface="+mn-ea"/>
              <a:cs typeface="+mn-cs"/>
            </a:rPr>
            <a:t> for 2019 and 2020.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2019 and 2020</a:t>
          </a:r>
          <a:r>
            <a:rPr lang="en-US" sz="1100" b="1">
              <a:solidFill>
                <a:schemeClr val="dk1"/>
              </a:solidFill>
              <a:effectLst/>
              <a:latin typeface="+mn-lt"/>
              <a:ea typeface="+mn-ea"/>
              <a:cs typeface="+mn-cs"/>
            </a:rPr>
            <a:t>.  The firm has planned an investment of $250,000 in new equipment </a:t>
          </a:r>
          <a:r>
            <a:rPr lang="en-US" sz="1100" b="1" baseline="0">
              <a:solidFill>
                <a:schemeClr val="dk1"/>
              </a:solidFill>
              <a:effectLst/>
              <a:latin typeface="+mn-lt"/>
              <a:ea typeface="+mn-ea"/>
              <a:cs typeface="+mn-cs"/>
            </a:rPr>
            <a:t>in 2021.  This equipment will be depreciated at $50,000 per year. Depreciation on existing Plant/Equipment will be the same as it was in 2020.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2021 is computed on the 2020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2021 using the information above, the inputs below, and the values that are given in the statements. The 2021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2021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tabSelected="1" zoomScale="145" zoomScaleNormal="145" workbookViewId="0"/>
  </sheetViews>
  <sheetFormatPr defaultRowHeight="14.4" x14ac:dyDescent="0.3"/>
  <cols>
    <col min="1" max="1" width="3.109375" customWidth="1"/>
    <col min="2" max="2" width="4.5546875" customWidth="1"/>
    <col min="4" max="4" width="24.5546875" customWidth="1"/>
    <col min="6" max="6" width="17.88671875" customWidth="1"/>
  </cols>
  <sheetData>
    <row r="1" spans="2:6" ht="15" thickBot="1" x14ac:dyDescent="0.35"/>
    <row r="2" spans="2:6" ht="15" thickBot="1" x14ac:dyDescent="0.35">
      <c r="B2" s="15" t="s">
        <v>221</v>
      </c>
      <c r="C2" s="15"/>
      <c r="D2" s="15"/>
      <c r="E2" s="15"/>
      <c r="F2" s="46"/>
    </row>
    <row r="3" spans="2:6" ht="15" thickBot="1" x14ac:dyDescent="0.35">
      <c r="B3" s="15"/>
      <c r="C3" s="15"/>
      <c r="D3" s="15"/>
      <c r="E3" s="15"/>
    </row>
    <row r="4" spans="2:6" ht="15" thickBot="1" x14ac:dyDescent="0.35">
      <c r="B4" s="15" t="s">
        <v>222</v>
      </c>
      <c r="E4" s="100"/>
      <c r="F4" s="101"/>
    </row>
    <row r="6" spans="2:6" ht="18" x14ac:dyDescent="0.35">
      <c r="B6" s="53" t="s">
        <v>53</v>
      </c>
    </row>
    <row r="7" spans="2:6" ht="18" x14ac:dyDescent="0.35">
      <c r="B7" s="53" t="s">
        <v>223</v>
      </c>
    </row>
    <row r="8" spans="2:6" ht="18" x14ac:dyDescent="0.35">
      <c r="B8" s="53" t="s">
        <v>224</v>
      </c>
    </row>
    <row r="9" spans="2:6" ht="18.75" customHeight="1" x14ac:dyDescent="0.35">
      <c r="B9" s="53" t="s">
        <v>225</v>
      </c>
    </row>
    <row r="10" spans="2:6" ht="18.75" customHeight="1" x14ac:dyDescent="0.35">
      <c r="B10" s="53" t="s">
        <v>226</v>
      </c>
    </row>
    <row r="11" spans="2:6" ht="12" customHeight="1" x14ac:dyDescent="0.35">
      <c r="B11" s="53"/>
    </row>
    <row r="12" spans="2:6" ht="18" x14ac:dyDescent="0.35">
      <c r="B12" s="53" t="s">
        <v>227</v>
      </c>
    </row>
    <row r="13" spans="2:6" ht="11.1" customHeight="1" x14ac:dyDescent="0.35">
      <c r="B13" s="53"/>
    </row>
    <row r="14" spans="2:6" ht="18" x14ac:dyDescent="0.35">
      <c r="B14" s="53" t="s">
        <v>228</v>
      </c>
    </row>
    <row r="15" spans="2:6" ht="18" x14ac:dyDescent="0.35">
      <c r="B15" s="53" t="s">
        <v>229</v>
      </c>
    </row>
    <row r="16" spans="2:6" ht="11.1" customHeight="1" x14ac:dyDescent="0.35">
      <c r="B16" s="53"/>
    </row>
    <row r="17" spans="2:8" ht="18" x14ac:dyDescent="0.35">
      <c r="B17" s="53" t="s">
        <v>230</v>
      </c>
    </row>
    <row r="18" spans="2:8" ht="18" x14ac:dyDescent="0.35">
      <c r="B18" s="53" t="s">
        <v>231</v>
      </c>
    </row>
    <row r="19" spans="2:8" ht="18" x14ac:dyDescent="0.35">
      <c r="B19" s="53" t="s">
        <v>232</v>
      </c>
    </row>
    <row r="20" spans="2:8" ht="14.1" customHeight="1" x14ac:dyDescent="0.35">
      <c r="B20" s="53"/>
    </row>
    <row r="21" spans="2:8" x14ac:dyDescent="0.3">
      <c r="B21" t="s">
        <v>248</v>
      </c>
    </row>
    <row r="22" spans="2:8" ht="8.4" customHeight="1" x14ac:dyDescent="0.35">
      <c r="B22" s="53"/>
    </row>
    <row r="23" spans="2:8" x14ac:dyDescent="0.3">
      <c r="B23" t="s">
        <v>54</v>
      </c>
    </row>
    <row r="24" spans="2:8" ht="6" customHeight="1" x14ac:dyDescent="0.3"/>
    <row r="25" spans="2:8" x14ac:dyDescent="0.3">
      <c r="B25" t="s">
        <v>233</v>
      </c>
    </row>
    <row r="27" spans="2:8" x14ac:dyDescent="0.3">
      <c r="B27" t="s">
        <v>234</v>
      </c>
    </row>
    <row r="28" spans="2:8" x14ac:dyDescent="0.3">
      <c r="B28" t="s">
        <v>235</v>
      </c>
    </row>
    <row r="29" spans="2:8" x14ac:dyDescent="0.3">
      <c r="B29" t="s">
        <v>236</v>
      </c>
    </row>
    <row r="30" spans="2:8" ht="15" thickBot="1" x14ac:dyDescent="0.35">
      <c r="B30" s="8"/>
      <c r="C30" s="8"/>
      <c r="D30" s="8"/>
      <c r="E30" s="8"/>
      <c r="F30" s="8"/>
      <c r="G30" s="8"/>
      <c r="H30" s="8"/>
    </row>
    <row r="31" spans="2:8" ht="29.25" customHeight="1" x14ac:dyDescent="0.35">
      <c r="B31" s="53" t="s">
        <v>71</v>
      </c>
    </row>
    <row r="32" spans="2:8" ht="8.25" customHeight="1" x14ac:dyDescent="0.3"/>
    <row r="33" spans="2:3" s="98" customFormat="1" ht="23.25" customHeight="1" x14ac:dyDescent="0.55000000000000004">
      <c r="B33" t="s">
        <v>237</v>
      </c>
      <c r="C33" s="53" t="s">
        <v>238</v>
      </c>
    </row>
    <row r="34" spans="2:3" s="98" customFormat="1" ht="9" customHeight="1" x14ac:dyDescent="0.3">
      <c r="B34"/>
      <c r="C34"/>
    </row>
    <row r="35" spans="2:3" s="98" customFormat="1" ht="18.75" customHeight="1" x14ac:dyDescent="0.3">
      <c r="B35"/>
      <c r="C35" s="99" t="s">
        <v>239</v>
      </c>
    </row>
    <row r="36" spans="2:3" ht="18.75" customHeight="1" x14ac:dyDescent="0.3">
      <c r="B36" t="s">
        <v>237</v>
      </c>
      <c r="C36" t="s">
        <v>240</v>
      </c>
    </row>
    <row r="37" spans="2:3" ht="18.75" customHeight="1" x14ac:dyDescent="0.3">
      <c r="B37" t="s">
        <v>237</v>
      </c>
      <c r="C37" t="s">
        <v>241</v>
      </c>
    </row>
    <row r="38" spans="2:3" ht="18.75" customHeight="1" x14ac:dyDescent="0.3">
      <c r="B38" t="s">
        <v>237</v>
      </c>
      <c r="C38" t="s">
        <v>242</v>
      </c>
    </row>
    <row r="39" spans="2:3" s="98" customFormat="1" ht="9" customHeight="1" x14ac:dyDescent="0.3">
      <c r="B39"/>
      <c r="C39"/>
    </row>
    <row r="40" spans="2:3" s="98" customFormat="1" ht="9" customHeight="1" x14ac:dyDescent="0.3">
      <c r="B40"/>
      <c r="C40"/>
    </row>
    <row r="41" spans="2:3" s="98" customFormat="1" x14ac:dyDescent="0.3">
      <c r="B41"/>
      <c r="C41" s="99" t="s">
        <v>243</v>
      </c>
    </row>
    <row r="42" spans="2:3" s="98" customFormat="1" x14ac:dyDescent="0.3">
      <c r="B42" t="s">
        <v>237</v>
      </c>
      <c r="C42" t="s">
        <v>249</v>
      </c>
    </row>
    <row r="43" spans="2:3" s="98" customFormat="1" x14ac:dyDescent="0.3">
      <c r="B43"/>
      <c r="C43" t="s">
        <v>244</v>
      </c>
    </row>
    <row r="44" spans="2:3" s="98" customFormat="1" x14ac:dyDescent="0.3">
      <c r="B44" t="s">
        <v>237</v>
      </c>
      <c r="C44" t="s">
        <v>245</v>
      </c>
    </row>
    <row r="45" spans="2:3" s="98" customFormat="1" x14ac:dyDescent="0.3">
      <c r="B45" t="s">
        <v>237</v>
      </c>
      <c r="C45" t="s">
        <v>246</v>
      </c>
    </row>
    <row r="46" spans="2:3" s="98" customFormat="1" x14ac:dyDescent="0.3">
      <c r="B46" t="s">
        <v>237</v>
      </c>
      <c r="C46" t="s">
        <v>250</v>
      </c>
    </row>
    <row r="47" spans="2:3" s="98" customFormat="1" x14ac:dyDescent="0.3">
      <c r="B47"/>
      <c r="C47" t="s">
        <v>244</v>
      </c>
    </row>
    <row r="48" spans="2:3" s="98" customFormat="1" x14ac:dyDescent="0.3">
      <c r="B48" t="s">
        <v>237</v>
      </c>
      <c r="C48" t="s">
        <v>245</v>
      </c>
    </row>
    <row r="49" spans="2:3" s="98" customFormat="1" x14ac:dyDescent="0.3">
      <c r="B49" t="s">
        <v>237</v>
      </c>
      <c r="C49" t="s">
        <v>246</v>
      </c>
    </row>
    <row r="51" spans="2:3" s="98" customFormat="1" x14ac:dyDescent="0.3">
      <c r="B51"/>
      <c r="C51" s="99" t="s">
        <v>247</v>
      </c>
    </row>
  </sheetData>
  <mergeCells count="1">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topLeftCell="A14" zoomScale="115" zoomScaleNormal="115" workbookViewId="0">
      <selection activeCell="F21" sqref="F21"/>
    </sheetView>
  </sheetViews>
  <sheetFormatPr defaultRowHeight="14.4" x14ac:dyDescent="0.3"/>
  <cols>
    <col min="1" max="2" width="2.6640625" customWidth="1"/>
    <col min="3" max="6" width="14.6640625" customWidth="1"/>
    <col min="7" max="7" width="17" customWidth="1"/>
    <col min="8" max="8" width="12.6640625" customWidth="1"/>
    <col min="9" max="9" width="8.6640625" customWidth="1"/>
  </cols>
  <sheetData>
    <row r="5" spans="23:23" ht="86.1" customHeight="1" x14ac:dyDescent="0.3"/>
    <row r="12" spans="23:23" x14ac:dyDescent="0.3">
      <c r="W12">
        <v>1</v>
      </c>
    </row>
    <row r="19" spans="3:23" x14ac:dyDescent="0.3">
      <c r="C19" s="6"/>
    </row>
    <row r="20" spans="3:23" x14ac:dyDescent="0.3">
      <c r="C20" s="15" t="s">
        <v>59</v>
      </c>
    </row>
    <row r="21" spans="3:23" ht="15" thickBot="1" x14ac:dyDescent="0.35">
      <c r="C21" s="6" t="s">
        <v>8</v>
      </c>
      <c r="F21" s="2">
        <v>475000</v>
      </c>
      <c r="G21" t="s">
        <v>87</v>
      </c>
      <c r="W21">
        <v>2</v>
      </c>
    </row>
    <row r="22" spans="3:23" ht="15" thickBot="1" x14ac:dyDescent="0.35">
      <c r="C22" s="6" t="s">
        <v>74</v>
      </c>
      <c r="F22" s="44">
        <v>4</v>
      </c>
      <c r="G22" t="s">
        <v>88</v>
      </c>
      <c r="H22" s="5"/>
    </row>
    <row r="23" spans="3:23" x14ac:dyDescent="0.3">
      <c r="C23" s="6" t="s">
        <v>9</v>
      </c>
      <c r="F23" s="3">
        <v>3.2500000000000001E-2</v>
      </c>
      <c r="W23">
        <v>3</v>
      </c>
    </row>
    <row r="24" spans="3:23" ht="15" thickBot="1" x14ac:dyDescent="0.35">
      <c r="C24" s="6" t="s">
        <v>10</v>
      </c>
      <c r="F24" s="2">
        <v>50000</v>
      </c>
      <c r="G24" t="s">
        <v>89</v>
      </c>
      <c r="W24">
        <v>5</v>
      </c>
    </row>
    <row r="25" spans="3:23" ht="15" thickBot="1" x14ac:dyDescent="0.35">
      <c r="C25" s="6" t="s">
        <v>58</v>
      </c>
      <c r="G25" t="s">
        <v>90</v>
      </c>
      <c r="H25" s="52"/>
    </row>
    <row r="26" spans="3:23" ht="4.2" customHeight="1" thickBot="1" x14ac:dyDescent="0.35">
      <c r="C26" s="42"/>
      <c r="D26" s="8"/>
      <c r="E26" s="8"/>
      <c r="F26" s="8"/>
      <c r="G26" s="8"/>
      <c r="H26" s="8"/>
      <c r="I26" s="8"/>
      <c r="J26" s="8"/>
      <c r="K26" s="8"/>
      <c r="L26" s="8"/>
      <c r="M26" s="8"/>
    </row>
    <row r="27" spans="3:23" ht="6" customHeight="1" x14ac:dyDescent="0.3"/>
    <row r="28" spans="3:23" ht="6" customHeight="1" thickBot="1" x14ac:dyDescent="0.35"/>
    <row r="29" spans="3:23" ht="29.4" thickBot="1" x14ac:dyDescent="0.35">
      <c r="C29" s="9" t="s">
        <v>11</v>
      </c>
      <c r="D29" s="10" t="s">
        <v>4</v>
      </c>
      <c r="E29" s="10" t="s">
        <v>12</v>
      </c>
      <c r="F29" s="10" t="s">
        <v>13</v>
      </c>
      <c r="G29" s="11" t="s">
        <v>14</v>
      </c>
    </row>
    <row r="30" spans="3:23" x14ac:dyDescent="0.3">
      <c r="C30" s="12">
        <v>0</v>
      </c>
      <c r="D30" s="13"/>
      <c r="E30" s="13"/>
      <c r="F30" s="13"/>
      <c r="G30" s="41"/>
    </row>
    <row r="31" spans="3:23" x14ac:dyDescent="0.3">
      <c r="C31" s="12">
        <v>1</v>
      </c>
      <c r="D31" s="14"/>
      <c r="E31" s="13"/>
      <c r="F31" s="14"/>
      <c r="G31" s="13"/>
      <c r="K31" t="s">
        <v>15</v>
      </c>
    </row>
    <row r="32" spans="3:23" x14ac:dyDescent="0.3">
      <c r="C32" s="12">
        <v>2</v>
      </c>
      <c r="D32" s="14"/>
      <c r="E32" s="13"/>
      <c r="F32" s="14"/>
      <c r="G32" s="13"/>
    </row>
    <row r="33" spans="3:7" x14ac:dyDescent="0.3">
      <c r="C33" s="12">
        <v>3</v>
      </c>
      <c r="D33" s="14"/>
      <c r="E33" s="13"/>
      <c r="F33" s="14"/>
      <c r="G33" s="13"/>
    </row>
    <row r="34" spans="3:7" x14ac:dyDescent="0.3">
      <c r="C34" s="12">
        <v>4</v>
      </c>
      <c r="D34" s="14"/>
      <c r="E34" s="13"/>
      <c r="F34" s="14"/>
      <c r="G34" s="13"/>
    </row>
    <row r="35" spans="3:7" x14ac:dyDescent="0.3">
      <c r="C35" s="12">
        <v>5</v>
      </c>
      <c r="D35" s="14"/>
      <c r="E35" s="13"/>
      <c r="F35" s="14"/>
      <c r="G35" s="13"/>
    </row>
    <row r="36" spans="3:7" x14ac:dyDescent="0.3">
      <c r="C36" s="12">
        <v>6</v>
      </c>
      <c r="D36" s="14"/>
      <c r="E36" s="13"/>
      <c r="F36" s="14"/>
      <c r="G36" s="13"/>
    </row>
    <row r="37" spans="3:7" x14ac:dyDescent="0.3">
      <c r="C37" s="12">
        <v>7</v>
      </c>
      <c r="D37" s="14"/>
      <c r="E37" s="13"/>
      <c r="F37" s="14"/>
      <c r="G37" s="13"/>
    </row>
    <row r="38" spans="3:7" x14ac:dyDescent="0.3">
      <c r="C38" s="12">
        <v>8</v>
      </c>
      <c r="D38" s="14"/>
      <c r="E38" s="13"/>
      <c r="F38" s="14"/>
      <c r="G38" s="13"/>
    </row>
    <row r="39" spans="3:7" x14ac:dyDescent="0.3">
      <c r="C39" s="12">
        <v>9</v>
      </c>
      <c r="D39" s="14"/>
      <c r="E39" s="13"/>
      <c r="F39" s="14"/>
      <c r="G39" s="13"/>
    </row>
    <row r="40" spans="3:7" x14ac:dyDescent="0.3">
      <c r="C40" s="12">
        <v>10</v>
      </c>
      <c r="D40" s="14"/>
      <c r="E40" s="13"/>
      <c r="F40" s="14"/>
      <c r="G40" s="13"/>
    </row>
    <row r="41" spans="3:7" x14ac:dyDescent="0.3">
      <c r="C41" s="12">
        <v>11</v>
      </c>
      <c r="D41" s="14"/>
      <c r="E41" s="13"/>
      <c r="F41" s="14"/>
      <c r="G41" s="13"/>
    </row>
    <row r="42" spans="3:7" x14ac:dyDescent="0.3">
      <c r="C42" s="12">
        <v>12</v>
      </c>
      <c r="D42" s="14"/>
      <c r="E42" s="13"/>
      <c r="F42" s="14"/>
      <c r="G42" s="13"/>
    </row>
    <row r="43" spans="3:7" x14ac:dyDescent="0.3">
      <c r="C43" s="12">
        <v>13</v>
      </c>
      <c r="D43" s="14"/>
      <c r="E43" s="13"/>
      <c r="F43" s="14"/>
      <c r="G43" s="13"/>
    </row>
    <row r="44" spans="3:7" x14ac:dyDescent="0.3">
      <c r="C44" s="12">
        <v>14</v>
      </c>
      <c r="D44" s="14"/>
      <c r="E44" s="13"/>
      <c r="F44" s="14"/>
      <c r="G44" s="13"/>
    </row>
    <row r="45" spans="3:7" x14ac:dyDescent="0.3">
      <c r="C45" s="12">
        <v>15</v>
      </c>
      <c r="D45" s="14"/>
      <c r="E45" s="13"/>
      <c r="F45" s="14"/>
      <c r="G45" s="13"/>
    </row>
    <row r="46" spans="3:7" x14ac:dyDescent="0.3">
      <c r="C46" s="12">
        <v>16</v>
      </c>
      <c r="D46" s="14"/>
      <c r="E46" s="13"/>
      <c r="F46" s="14"/>
      <c r="G46" s="13"/>
    </row>
    <row r="47" spans="3:7" x14ac:dyDescent="0.3">
      <c r="C47" s="12">
        <v>17</v>
      </c>
      <c r="D47" s="14"/>
      <c r="E47" s="13"/>
      <c r="F47" s="14"/>
      <c r="G47" s="13"/>
    </row>
    <row r="48" spans="3:7" x14ac:dyDescent="0.3">
      <c r="C48" s="12">
        <v>18</v>
      </c>
      <c r="D48" s="14"/>
      <c r="E48" s="13"/>
      <c r="F48" s="14"/>
      <c r="G48" s="13"/>
    </row>
    <row r="49" spans="3:7" x14ac:dyDescent="0.3">
      <c r="C49" s="12">
        <v>19</v>
      </c>
      <c r="D49" s="14"/>
      <c r="E49" s="13"/>
      <c r="F49" s="14"/>
      <c r="G49" s="13"/>
    </row>
    <row r="50" spans="3:7" x14ac:dyDescent="0.3">
      <c r="C50" s="12">
        <v>20</v>
      </c>
      <c r="D50" s="14"/>
      <c r="E50" s="13"/>
      <c r="F50" s="14"/>
      <c r="G50" s="13"/>
    </row>
    <row r="51" spans="3:7" x14ac:dyDescent="0.3">
      <c r="C51" s="12">
        <v>21</v>
      </c>
      <c r="D51" s="14"/>
      <c r="E51" s="13"/>
      <c r="F51" s="14"/>
      <c r="G51" s="13"/>
    </row>
    <row r="52" spans="3:7" x14ac:dyDescent="0.3">
      <c r="C52" s="12">
        <v>22</v>
      </c>
      <c r="D52" s="14"/>
      <c r="E52" s="13"/>
      <c r="F52" s="14"/>
      <c r="G52" s="13"/>
    </row>
    <row r="53" spans="3:7" x14ac:dyDescent="0.3">
      <c r="C53" s="12">
        <v>23</v>
      </c>
      <c r="D53" s="14"/>
      <c r="E53" s="13"/>
      <c r="F53" s="14"/>
      <c r="G53" s="13"/>
    </row>
    <row r="54" spans="3:7" x14ac:dyDescent="0.3">
      <c r="C54" s="12">
        <v>24</v>
      </c>
      <c r="D54" s="14"/>
      <c r="E54" s="13"/>
      <c r="F54" s="14"/>
      <c r="G54" s="13"/>
    </row>
    <row r="55" spans="3:7" x14ac:dyDescent="0.3">
      <c r="C55" s="12">
        <v>25</v>
      </c>
      <c r="D55" s="14"/>
      <c r="E55" s="13"/>
      <c r="F55" s="14"/>
      <c r="G55" s="13"/>
    </row>
    <row r="56" spans="3:7" x14ac:dyDescent="0.3">
      <c r="C56" s="12">
        <v>26</v>
      </c>
      <c r="D56" s="14"/>
      <c r="E56" s="13"/>
      <c r="F56" s="14"/>
      <c r="G56" s="13"/>
    </row>
    <row r="57" spans="3:7" x14ac:dyDescent="0.3">
      <c r="C57" s="12">
        <v>27</v>
      </c>
      <c r="D57" s="14"/>
      <c r="E57" s="13"/>
      <c r="F57" s="14"/>
      <c r="G57" s="13"/>
    </row>
    <row r="58" spans="3:7" x14ac:dyDescent="0.3">
      <c r="C58" s="12">
        <v>28</v>
      </c>
      <c r="D58" s="14"/>
      <c r="E58" s="13"/>
      <c r="F58" s="14"/>
      <c r="G58" s="13"/>
    </row>
    <row r="59" spans="3:7" x14ac:dyDescent="0.3">
      <c r="C59" s="12">
        <v>29</v>
      </c>
      <c r="D59" s="14"/>
      <c r="E59" s="13"/>
      <c r="F59" s="14"/>
      <c r="G59" s="13"/>
    </row>
    <row r="60" spans="3:7" x14ac:dyDescent="0.3">
      <c r="C60" s="12">
        <v>30</v>
      </c>
      <c r="D60" s="14"/>
      <c r="E60" s="13"/>
      <c r="F60" s="14"/>
      <c r="G60" s="13"/>
    </row>
    <row r="61" spans="3:7" x14ac:dyDescent="0.3">
      <c r="C61" s="12">
        <v>31</v>
      </c>
      <c r="D61" s="14"/>
      <c r="E61" s="13"/>
      <c r="F61" s="14"/>
      <c r="G61" s="13"/>
    </row>
    <row r="62" spans="3:7" x14ac:dyDescent="0.3">
      <c r="C62" s="12">
        <v>32</v>
      </c>
      <c r="D62" s="14"/>
      <c r="E62" s="13"/>
      <c r="F62" s="14"/>
      <c r="G62" s="13"/>
    </row>
    <row r="63" spans="3:7" x14ac:dyDescent="0.3">
      <c r="C63" s="12">
        <v>33</v>
      </c>
      <c r="D63" s="14"/>
      <c r="E63" s="13"/>
      <c r="F63" s="14"/>
      <c r="G63" s="13"/>
    </row>
    <row r="64" spans="3:7" x14ac:dyDescent="0.3">
      <c r="C64" s="12">
        <v>34</v>
      </c>
      <c r="D64" s="14"/>
      <c r="E64" s="13"/>
      <c r="F64" s="14"/>
      <c r="G64" s="13"/>
    </row>
    <row r="65" spans="3:7" x14ac:dyDescent="0.3">
      <c r="C65" s="12">
        <v>35</v>
      </c>
      <c r="D65" s="14"/>
      <c r="E65" s="13"/>
      <c r="F65" s="14"/>
      <c r="G65" s="13"/>
    </row>
    <row r="66" spans="3:7" x14ac:dyDescent="0.3">
      <c r="C66" s="12">
        <v>36</v>
      </c>
      <c r="D66" s="14"/>
      <c r="E66" s="13"/>
      <c r="F66" s="14"/>
      <c r="G66" s="13"/>
    </row>
    <row r="67" spans="3:7" x14ac:dyDescent="0.3">
      <c r="C67" s="12">
        <v>37</v>
      </c>
      <c r="D67" s="14"/>
      <c r="E67" s="13"/>
      <c r="F67" s="14"/>
      <c r="G67" s="13"/>
    </row>
    <row r="68" spans="3:7" x14ac:dyDescent="0.3">
      <c r="C68" s="12">
        <v>38</v>
      </c>
      <c r="D68" s="14"/>
      <c r="E68" s="13"/>
      <c r="F68" s="14"/>
      <c r="G68" s="13"/>
    </row>
    <row r="69" spans="3:7" x14ac:dyDescent="0.3">
      <c r="C69" s="12">
        <v>39</v>
      </c>
      <c r="D69" s="14"/>
      <c r="E69" s="13"/>
      <c r="F69" s="14"/>
      <c r="G69" s="13"/>
    </row>
    <row r="70" spans="3:7" x14ac:dyDescent="0.3">
      <c r="C70" s="12">
        <v>40</v>
      </c>
      <c r="D70" s="14"/>
      <c r="E70" s="13"/>
      <c r="F70" s="14"/>
      <c r="G70" s="13"/>
    </row>
    <row r="71" spans="3:7" x14ac:dyDescent="0.3">
      <c r="C71" s="12">
        <v>41</v>
      </c>
      <c r="D71" s="14"/>
      <c r="E71" s="13"/>
      <c r="F71" s="14"/>
      <c r="G71" s="13"/>
    </row>
    <row r="72" spans="3:7" x14ac:dyDescent="0.3">
      <c r="C72" s="12">
        <v>42</v>
      </c>
      <c r="D72" s="14"/>
      <c r="E72" s="13"/>
      <c r="F72" s="14"/>
      <c r="G72" s="13"/>
    </row>
    <row r="73" spans="3:7" x14ac:dyDescent="0.3">
      <c r="C73" s="12">
        <v>43</v>
      </c>
      <c r="D73" s="14"/>
      <c r="E73" s="13"/>
      <c r="F73" s="14"/>
      <c r="G73" s="13"/>
    </row>
    <row r="74" spans="3:7" x14ac:dyDescent="0.3">
      <c r="C74" s="12">
        <v>44</v>
      </c>
      <c r="D74" s="14"/>
      <c r="E74" s="13"/>
      <c r="F74" s="14"/>
      <c r="G74" s="13"/>
    </row>
    <row r="75" spans="3:7" x14ac:dyDescent="0.3">
      <c r="C75" s="12">
        <v>45</v>
      </c>
      <c r="D75" s="14"/>
      <c r="E75" s="13"/>
      <c r="F75" s="14"/>
      <c r="G75" s="13"/>
    </row>
    <row r="76" spans="3:7" x14ac:dyDescent="0.3">
      <c r="C76" s="12">
        <v>46</v>
      </c>
      <c r="D76" s="14"/>
      <c r="E76" s="13"/>
      <c r="F76" s="14"/>
      <c r="G76" s="13"/>
    </row>
    <row r="77" spans="3:7" x14ac:dyDescent="0.3">
      <c r="C77" s="12">
        <v>47</v>
      </c>
      <c r="D77" s="14"/>
      <c r="E77" s="13"/>
      <c r="F77" s="14"/>
      <c r="G77" s="13"/>
    </row>
    <row r="78" spans="3:7" x14ac:dyDescent="0.3">
      <c r="C78" s="12">
        <v>48</v>
      </c>
      <c r="D78" s="14"/>
      <c r="E78" s="13"/>
      <c r="F78" s="14"/>
      <c r="G78" s="13"/>
    </row>
    <row r="79" spans="3:7" x14ac:dyDescent="0.3">
      <c r="C79" s="12">
        <v>49</v>
      </c>
      <c r="D79" s="14"/>
      <c r="E79" s="13"/>
      <c r="F79" s="14"/>
      <c r="G79" s="13"/>
    </row>
    <row r="80" spans="3:7" x14ac:dyDescent="0.3">
      <c r="C80" s="12">
        <v>50</v>
      </c>
      <c r="D80" s="14"/>
      <c r="E80" s="13"/>
      <c r="F80" s="14"/>
      <c r="G80" s="13"/>
    </row>
    <row r="81" spans="3:7" x14ac:dyDescent="0.3">
      <c r="C81" s="12">
        <v>51</v>
      </c>
      <c r="D81" s="14"/>
      <c r="E81" s="13"/>
      <c r="F81" s="14"/>
      <c r="G81" s="13"/>
    </row>
    <row r="82" spans="3:7" x14ac:dyDescent="0.3">
      <c r="C82" s="12">
        <v>52</v>
      </c>
      <c r="D82" s="14"/>
      <c r="E82" s="13"/>
      <c r="F82" s="14"/>
      <c r="G82" s="13"/>
    </row>
    <row r="83" spans="3:7" x14ac:dyDescent="0.3">
      <c r="C83" s="12">
        <v>53</v>
      </c>
      <c r="D83" s="14"/>
      <c r="E83" s="13"/>
      <c r="F83" s="14"/>
      <c r="G83" s="13"/>
    </row>
    <row r="84" spans="3:7" x14ac:dyDescent="0.3">
      <c r="C84" s="12">
        <v>54</v>
      </c>
      <c r="D84" s="14"/>
      <c r="E84" s="13"/>
      <c r="F84" s="14"/>
      <c r="G84" s="13"/>
    </row>
    <row r="85" spans="3:7" x14ac:dyDescent="0.3">
      <c r="C85" s="12">
        <v>55</v>
      </c>
      <c r="D85" s="14"/>
      <c r="E85" s="13"/>
      <c r="F85" s="14"/>
      <c r="G85" s="13"/>
    </row>
    <row r="86" spans="3:7" x14ac:dyDescent="0.3">
      <c r="C86" s="12">
        <v>56</v>
      </c>
      <c r="D86" s="14"/>
      <c r="E86" s="13"/>
      <c r="F86" s="14"/>
      <c r="G86" s="13"/>
    </row>
    <row r="87" spans="3:7" x14ac:dyDescent="0.3">
      <c r="C87" s="12">
        <v>57</v>
      </c>
      <c r="D87" s="14"/>
      <c r="E87" s="13"/>
      <c r="F87" s="14"/>
      <c r="G87" s="13"/>
    </row>
    <row r="88" spans="3:7" x14ac:dyDescent="0.3">
      <c r="C88" s="12">
        <v>58</v>
      </c>
      <c r="D88" s="14"/>
      <c r="E88" s="13"/>
      <c r="F88" s="14"/>
      <c r="G88" s="13"/>
    </row>
    <row r="89" spans="3:7" x14ac:dyDescent="0.3">
      <c r="C89" s="12">
        <v>59</v>
      </c>
      <c r="D89" s="14"/>
      <c r="E89" s="13"/>
      <c r="F89" s="14"/>
      <c r="G89" s="13"/>
    </row>
    <row r="90" spans="3:7" x14ac:dyDescent="0.3">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topLeftCell="A2" zoomScaleNormal="100" workbookViewId="0">
      <selection activeCell="B23" sqref="B23"/>
    </sheetView>
  </sheetViews>
  <sheetFormatPr defaultColWidth="8.6640625" defaultRowHeight="14.4" x14ac:dyDescent="0.3"/>
  <cols>
    <col min="1" max="1" width="8.6640625" style="45"/>
    <col min="2" max="2" width="29.33203125" style="45" customWidth="1"/>
    <col min="3" max="3" width="12.6640625" style="45" customWidth="1"/>
    <col min="4" max="4" width="2.5546875" style="45" customWidth="1"/>
    <col min="5" max="5" width="15.6640625" style="45" customWidth="1"/>
    <col min="6" max="6" width="28.44140625" style="45" customWidth="1"/>
    <col min="7" max="7" width="18.44140625" style="45" customWidth="1"/>
    <col min="8" max="16384" width="8.6640625" style="45"/>
  </cols>
  <sheetData>
    <row r="18" spans="2:7" ht="15" thickBot="1" x14ac:dyDescent="0.35">
      <c r="B18" s="45" t="s">
        <v>60</v>
      </c>
      <c r="C18" s="63">
        <v>475000</v>
      </c>
      <c r="E18" s="45" t="s">
        <v>76</v>
      </c>
    </row>
    <row r="19" spans="2:7" ht="15" thickBot="1" x14ac:dyDescent="0.35">
      <c r="B19" s="45" t="s">
        <v>61</v>
      </c>
      <c r="C19" s="44">
        <v>4</v>
      </c>
      <c r="E19" s="45" t="s">
        <v>77</v>
      </c>
      <c r="G19" s="5"/>
    </row>
    <row r="20" spans="2:7" x14ac:dyDescent="0.3">
      <c r="B20" s="45" t="s">
        <v>16</v>
      </c>
      <c r="C20" s="64">
        <v>3.2500000000000001E-2</v>
      </c>
    </row>
    <row r="21" spans="2:7" x14ac:dyDescent="0.3">
      <c r="B21" s="45" t="s">
        <v>62</v>
      </c>
      <c r="C21" s="63">
        <v>2500</v>
      </c>
      <c r="E21" s="45" t="s">
        <v>75</v>
      </c>
    </row>
    <row r="22" spans="2:7" ht="15" thickBot="1" x14ac:dyDescent="0.35">
      <c r="E22" s="45" t="s">
        <v>63</v>
      </c>
    </row>
    <row r="23" spans="2:7" ht="15" thickBot="1" x14ac:dyDescent="0.35">
      <c r="E23" s="45" t="s">
        <v>78</v>
      </c>
      <c r="G23" s="46"/>
    </row>
    <row r="25" spans="2:7" x14ac:dyDescent="0.3">
      <c r="E25" s="45" t="s">
        <v>64</v>
      </c>
    </row>
    <row r="26" spans="2:7" x14ac:dyDescent="0.3">
      <c r="E26" s="45" t="s">
        <v>65</v>
      </c>
    </row>
    <row r="27" spans="2:7" x14ac:dyDescent="0.3">
      <c r="E27" s="45" t="s">
        <v>66</v>
      </c>
    </row>
    <row r="28" spans="2:7" x14ac:dyDescent="0.3">
      <c r="E28" s="45" t="s">
        <v>67</v>
      </c>
    </row>
    <row r="29" spans="2:7" x14ac:dyDescent="0.3">
      <c r="E29" s="45" t="s">
        <v>68</v>
      </c>
    </row>
    <row r="30" spans="2:7" ht="15" thickBot="1" x14ac:dyDescent="0.35">
      <c r="E30" s="45" t="s">
        <v>69</v>
      </c>
    </row>
    <row r="31" spans="2:7" ht="15" thickBot="1" x14ac:dyDescent="0.35">
      <c r="E31" s="45" t="s">
        <v>70</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topLeftCell="B1" zoomScale="130" zoomScaleNormal="130" workbookViewId="0">
      <selection activeCell="F27" sqref="F27"/>
    </sheetView>
  </sheetViews>
  <sheetFormatPr defaultRowHeight="14.4" x14ac:dyDescent="0.3"/>
  <cols>
    <col min="1" max="1" width="4.33203125" customWidth="1"/>
    <col min="7" max="7" width="11.33203125" customWidth="1"/>
  </cols>
  <sheetData>
    <row r="2" spans="2:2" ht="15.75" customHeight="1" x14ac:dyDescent="0.3">
      <c r="B2" t="s">
        <v>100</v>
      </c>
    </row>
    <row r="3" spans="2:2" ht="15.75" customHeight="1" x14ac:dyDescent="0.3">
      <c r="B3" t="s">
        <v>144</v>
      </c>
    </row>
    <row r="4" spans="2:2" ht="15.75" customHeight="1" x14ac:dyDescent="0.3">
      <c r="B4" t="s">
        <v>146</v>
      </c>
    </row>
    <row r="5" spans="2:2" ht="23.1" customHeight="1" x14ac:dyDescent="0.3">
      <c r="B5" t="s">
        <v>147</v>
      </c>
    </row>
    <row r="6" spans="2:2" ht="15.75" customHeight="1" x14ac:dyDescent="0.3">
      <c r="B6" t="s">
        <v>148</v>
      </c>
    </row>
    <row r="7" spans="2:2" ht="15.75" customHeight="1" x14ac:dyDescent="0.3">
      <c r="B7" t="s">
        <v>149</v>
      </c>
    </row>
    <row r="8" spans="2:2" ht="15.75" customHeight="1" x14ac:dyDescent="0.3">
      <c r="B8" t="s">
        <v>123</v>
      </c>
    </row>
    <row r="9" spans="2:2" ht="6" customHeight="1" x14ac:dyDescent="0.3"/>
    <row r="10" spans="2:2" ht="15.75" customHeight="1" x14ac:dyDescent="0.3">
      <c r="B10" t="s">
        <v>107</v>
      </c>
    </row>
    <row r="11" spans="2:2" ht="15.75" customHeight="1" x14ac:dyDescent="0.3">
      <c r="B11" t="s">
        <v>108</v>
      </c>
    </row>
    <row r="12" spans="2:2" ht="15.75" customHeight="1" x14ac:dyDescent="0.3">
      <c r="B12" t="s">
        <v>109</v>
      </c>
    </row>
    <row r="13" spans="2:2" ht="6.75" customHeight="1" x14ac:dyDescent="0.3"/>
    <row r="14" spans="2:2" ht="15.75" customHeight="1" x14ac:dyDescent="0.3">
      <c r="B14" t="s">
        <v>103</v>
      </c>
    </row>
    <row r="15" spans="2:2" ht="15.75" customHeight="1" x14ac:dyDescent="0.3">
      <c r="B15" t="s">
        <v>104</v>
      </c>
    </row>
    <row r="16" spans="2:2" ht="7.5" customHeight="1" thickBot="1" x14ac:dyDescent="0.35"/>
    <row r="17" spans="2:11" ht="15" thickBot="1" x14ac:dyDescent="0.35">
      <c r="C17" t="s">
        <v>101</v>
      </c>
      <c r="H17" s="60">
        <v>2.5000000000000001E-2</v>
      </c>
    </row>
    <row r="18" spans="2:11" ht="9" customHeight="1" thickBot="1" x14ac:dyDescent="0.35">
      <c r="B18" s="8"/>
      <c r="C18" s="8"/>
      <c r="D18" s="8"/>
      <c r="E18" s="8"/>
      <c r="F18" s="8"/>
      <c r="G18" s="8"/>
      <c r="H18" s="8"/>
      <c r="I18" s="8"/>
      <c r="J18" s="8"/>
      <c r="K18" s="8"/>
    </row>
    <row r="19" spans="2:11" ht="15" thickBot="1" x14ac:dyDescent="0.35">
      <c r="B19" s="102" t="s">
        <v>102</v>
      </c>
      <c r="C19" s="102"/>
      <c r="D19" s="102"/>
      <c r="E19" s="102"/>
      <c r="F19" s="102"/>
      <c r="G19" s="102"/>
      <c r="H19" s="102"/>
      <c r="I19" s="102"/>
      <c r="J19" s="102"/>
      <c r="K19" s="102"/>
    </row>
    <row r="20" spans="2:11" ht="7.95" customHeight="1" x14ac:dyDescent="0.3"/>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topLeftCell="G13" zoomScale="160" zoomScaleNormal="160" workbookViewId="0">
      <selection activeCell="G21" sqref="G21"/>
    </sheetView>
  </sheetViews>
  <sheetFormatPr defaultColWidth="9.109375" defaultRowHeight="14.4" x14ac:dyDescent="0.3"/>
  <cols>
    <col min="1" max="1" width="4.33203125" customWidth="1"/>
    <col min="6" max="6" width="13.33203125" bestFit="1" customWidth="1"/>
    <col min="7" max="7" width="12" customWidth="1"/>
    <col min="8" max="8" width="12.109375" customWidth="1"/>
    <col min="9" max="9" width="11.6640625" customWidth="1"/>
  </cols>
  <sheetData>
    <row r="2" spans="2:11" x14ac:dyDescent="0.3">
      <c r="B2" s="15" t="s">
        <v>143</v>
      </c>
    </row>
    <row r="4" spans="2:11" x14ac:dyDescent="0.3">
      <c r="B4" s="15" t="s">
        <v>59</v>
      </c>
    </row>
    <row r="5" spans="2:11" s="15" customFormat="1" x14ac:dyDescent="0.3">
      <c r="B5" s="7" t="s">
        <v>8</v>
      </c>
      <c r="F5" s="72">
        <v>475000</v>
      </c>
    </row>
    <row r="6" spans="2:11" s="15" customFormat="1" x14ac:dyDescent="0.3">
      <c r="B6" s="7" t="s">
        <v>126</v>
      </c>
      <c r="F6" s="73">
        <v>22</v>
      </c>
    </row>
    <row r="7" spans="2:11" s="15" customFormat="1" x14ac:dyDescent="0.3">
      <c r="B7" s="7" t="s">
        <v>9</v>
      </c>
      <c r="F7" s="74">
        <v>2.5000000000000001E-2</v>
      </c>
    </row>
    <row r="8" spans="2:11" s="15" customFormat="1" x14ac:dyDescent="0.3">
      <c r="B8" s="7"/>
      <c r="F8" s="75"/>
    </row>
    <row r="9" spans="2:11" s="15" customFormat="1" x14ac:dyDescent="0.3">
      <c r="B9" s="7" t="s">
        <v>112</v>
      </c>
      <c r="F9" s="76"/>
    </row>
    <row r="10" spans="2:11" s="15" customFormat="1" x14ac:dyDescent="0.3">
      <c r="B10" s="7"/>
    </row>
    <row r="11" spans="2:11" x14ac:dyDescent="0.3">
      <c r="B11" s="77" t="s">
        <v>113</v>
      </c>
    </row>
    <row r="12" spans="2:11" x14ac:dyDescent="0.3">
      <c r="B12" s="77" t="s">
        <v>114</v>
      </c>
    </row>
    <row r="13" spans="2:11" x14ac:dyDescent="0.3">
      <c r="B13" s="77" t="s">
        <v>115</v>
      </c>
    </row>
    <row r="14" spans="2:11" x14ac:dyDescent="0.3">
      <c r="B14" s="77" t="s">
        <v>116</v>
      </c>
    </row>
    <row r="15" spans="2:11" ht="15" thickBot="1" x14ac:dyDescent="0.35"/>
    <row r="16" spans="2:11" ht="15" thickBot="1" x14ac:dyDescent="0.35">
      <c r="B16" s="103" t="s">
        <v>117</v>
      </c>
      <c r="C16" s="103"/>
      <c r="D16" s="103"/>
      <c r="E16" s="103"/>
      <c r="F16" s="103"/>
      <c r="G16" s="103"/>
      <c r="H16" s="103"/>
      <c r="I16" s="103"/>
      <c r="J16" s="103"/>
      <c r="K16" s="103"/>
    </row>
    <row r="18" spans="2:11" x14ac:dyDescent="0.3">
      <c r="B18" s="78" t="s">
        <v>118</v>
      </c>
    </row>
    <row r="19" spans="2:11" ht="15" thickBot="1" x14ac:dyDescent="0.35"/>
    <row r="20" spans="2:11" ht="15" thickBot="1" x14ac:dyDescent="0.35">
      <c r="C20" s="15" t="s">
        <v>119</v>
      </c>
      <c r="I20" s="46"/>
    </row>
    <row r="21" spans="2:11" ht="15" thickBot="1" x14ac:dyDescent="0.35">
      <c r="C21" s="15" t="s">
        <v>120</v>
      </c>
      <c r="I21" s="46"/>
    </row>
    <row r="22" spans="2:11" ht="15" thickBot="1" x14ac:dyDescent="0.35">
      <c r="C22" s="15" t="s">
        <v>121</v>
      </c>
      <c r="I22" s="46"/>
    </row>
    <row r="23" spans="2:11" ht="15" thickBot="1" x14ac:dyDescent="0.35">
      <c r="C23" s="15" t="s">
        <v>122</v>
      </c>
      <c r="I23" s="46"/>
    </row>
    <row r="24" spans="2:11" ht="15" thickBot="1" x14ac:dyDescent="0.35"/>
    <row r="25" spans="2:11" ht="15" thickBot="1" x14ac:dyDescent="0.35">
      <c r="B25" s="103" t="s">
        <v>102</v>
      </c>
      <c r="C25" s="103"/>
      <c r="D25" s="103"/>
      <c r="E25" s="103"/>
      <c r="F25" s="103"/>
      <c r="G25" s="103"/>
      <c r="H25" s="103"/>
      <c r="I25" s="103"/>
      <c r="J25" s="103"/>
      <c r="K25" s="103"/>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4"/>
  <sheetViews>
    <sheetView topLeftCell="A10" zoomScale="130" zoomScaleNormal="130" workbookViewId="0">
      <selection activeCell="A40" sqref="A40:XFD40"/>
    </sheetView>
  </sheetViews>
  <sheetFormatPr defaultRowHeight="14.4" x14ac:dyDescent="0.3"/>
  <cols>
    <col min="1" max="1" width="3.5546875" customWidth="1"/>
    <col min="2" max="2" width="3.6640625" customWidth="1"/>
    <col min="3" max="3" width="12.5546875" customWidth="1"/>
    <col min="4" max="5" width="13.6640625" customWidth="1"/>
    <col min="6" max="6" width="11.88671875" customWidth="1"/>
    <col min="7" max="7" width="9.6640625" customWidth="1"/>
    <col min="8" max="8" width="12.33203125" bestFit="1" customWidth="1"/>
    <col min="10" max="14" width="12.6640625" customWidth="1"/>
  </cols>
  <sheetData>
    <row r="2" spans="2:8" ht="23.4" x14ac:dyDescent="0.45">
      <c r="B2" s="1" t="s">
        <v>80</v>
      </c>
    </row>
    <row r="3" spans="2:8" ht="23.4" x14ac:dyDescent="0.45">
      <c r="B3" s="1"/>
    </row>
    <row r="4" spans="2:8" ht="23.4" x14ac:dyDescent="0.45">
      <c r="B4" s="1"/>
    </row>
    <row r="5" spans="2:8" ht="23.4" x14ac:dyDescent="0.45">
      <c r="B5" s="1"/>
    </row>
    <row r="6" spans="2:8" ht="23.4" x14ac:dyDescent="0.45">
      <c r="B6" s="1"/>
    </row>
    <row r="7" spans="2:8" ht="23.4" x14ac:dyDescent="0.45">
      <c r="B7" s="1"/>
    </row>
    <row r="10" spans="2:8" x14ac:dyDescent="0.3">
      <c r="H10" s="4"/>
    </row>
    <row r="11" spans="2:8" x14ac:dyDescent="0.3">
      <c r="B11" s="43" t="s">
        <v>0</v>
      </c>
      <c r="C11" t="s">
        <v>2</v>
      </c>
    </row>
    <row r="12" spans="2:8" x14ac:dyDescent="0.3">
      <c r="C12" t="s">
        <v>81</v>
      </c>
    </row>
    <row r="13" spans="2:8" x14ac:dyDescent="0.3">
      <c r="C13" t="s">
        <v>124</v>
      </c>
    </row>
    <row r="14" spans="2:8" x14ac:dyDescent="0.3">
      <c r="C14" t="s">
        <v>110</v>
      </c>
    </row>
    <row r="15" spans="2:8" ht="15" thickBot="1" x14ac:dyDescent="0.35"/>
    <row r="16" spans="2:8" ht="15" thickBot="1" x14ac:dyDescent="0.35">
      <c r="D16" s="80" t="s">
        <v>82</v>
      </c>
      <c r="E16" s="81" t="s">
        <v>4</v>
      </c>
    </row>
    <row r="17" spans="3:10" x14ac:dyDescent="0.3">
      <c r="D17" s="82">
        <v>1</v>
      </c>
      <c r="E17" s="83">
        <v>0</v>
      </c>
    </row>
    <row r="18" spans="3:10" x14ac:dyDescent="0.3">
      <c r="D18" s="50">
        <v>2</v>
      </c>
      <c r="E18" s="66">
        <v>0</v>
      </c>
    </row>
    <row r="19" spans="3:10" x14ac:dyDescent="0.3">
      <c r="D19" s="50">
        <v>3</v>
      </c>
      <c r="E19" s="79">
        <v>15000</v>
      </c>
      <c r="F19" t="s">
        <v>5</v>
      </c>
    </row>
    <row r="20" spans="3:10" x14ac:dyDescent="0.3">
      <c r="D20" s="50">
        <v>4</v>
      </c>
      <c r="E20" s="66">
        <f>E19</f>
        <v>15000</v>
      </c>
    </row>
    <row r="21" spans="3:10" x14ac:dyDescent="0.3">
      <c r="D21" s="50">
        <v>5</v>
      </c>
      <c r="E21" s="66">
        <f>E20</f>
        <v>15000</v>
      </c>
    </row>
    <row r="22" spans="3:10" x14ac:dyDescent="0.3">
      <c r="D22" s="50">
        <v>6</v>
      </c>
      <c r="E22" s="66">
        <f t="shared" ref="E22:E25" si="0">E21</f>
        <v>15000</v>
      </c>
      <c r="J22" s="47"/>
    </row>
    <row r="23" spans="3:10" x14ac:dyDescent="0.3">
      <c r="D23" s="50">
        <v>7</v>
      </c>
      <c r="E23" s="66">
        <f t="shared" si="0"/>
        <v>15000</v>
      </c>
    </row>
    <row r="24" spans="3:10" x14ac:dyDescent="0.3">
      <c r="D24" s="50">
        <v>8</v>
      </c>
      <c r="E24" s="66">
        <f t="shared" si="0"/>
        <v>15000</v>
      </c>
    </row>
    <row r="25" spans="3:10" x14ac:dyDescent="0.3">
      <c r="D25" s="50">
        <v>9</v>
      </c>
      <c r="E25" s="66">
        <f t="shared" si="0"/>
        <v>15000</v>
      </c>
    </row>
    <row r="26" spans="3:10" ht="15" thickBot="1" x14ac:dyDescent="0.35">
      <c r="D26" s="49">
        <v>10</v>
      </c>
      <c r="E26" s="84">
        <v>12500</v>
      </c>
      <c r="F26" t="s">
        <v>5</v>
      </c>
    </row>
    <row r="27" spans="3:10" x14ac:dyDescent="0.3">
      <c r="D27" s="12"/>
    </row>
    <row r="28" spans="3:10" x14ac:dyDescent="0.3">
      <c r="C28" t="s">
        <v>83</v>
      </c>
      <c r="E28" s="3">
        <v>4.2500000000000003E-2</v>
      </c>
      <c r="F28" t="s">
        <v>5</v>
      </c>
    </row>
    <row r="30" spans="3:10" x14ac:dyDescent="0.3">
      <c r="C30" t="s">
        <v>84</v>
      </c>
    </row>
    <row r="31" spans="3:10" x14ac:dyDescent="0.3">
      <c r="C31" t="s">
        <v>85</v>
      </c>
    </row>
    <row r="32" spans="3:10" x14ac:dyDescent="0.3">
      <c r="C32" t="s">
        <v>141</v>
      </c>
    </row>
    <row r="33" spans="2:6" ht="15" thickBot="1" x14ac:dyDescent="0.35"/>
    <row r="34" spans="2:6" ht="15" thickBot="1" x14ac:dyDescent="0.35">
      <c r="C34" t="s">
        <v>86</v>
      </c>
      <c r="D34" s="104"/>
      <c r="E34" s="105"/>
    </row>
    <row r="36" spans="2:6" x14ac:dyDescent="0.3">
      <c r="B36" s="43" t="s">
        <v>1</v>
      </c>
      <c r="C36" t="s">
        <v>91</v>
      </c>
    </row>
    <row r="37" spans="2:6" x14ac:dyDescent="0.3">
      <c r="C37" t="s">
        <v>94</v>
      </c>
    </row>
    <row r="38" spans="2:6" x14ac:dyDescent="0.3">
      <c r="C38" t="s">
        <v>125</v>
      </c>
    </row>
    <row r="39" spans="2:6" ht="15" thickBot="1" x14ac:dyDescent="0.35"/>
    <row r="40" spans="2:6" ht="15" thickBot="1" x14ac:dyDescent="0.35">
      <c r="C40" s="54" t="s">
        <v>92</v>
      </c>
      <c r="F40" s="55">
        <v>5.1999999999999998E-2</v>
      </c>
    </row>
    <row r="41" spans="2:6" ht="10.5" customHeight="1" thickBot="1" x14ac:dyDescent="0.35">
      <c r="E41" s="8"/>
      <c r="F41" s="8"/>
    </row>
    <row r="42" spans="2:6" ht="43.8" thickBot="1" x14ac:dyDescent="0.35">
      <c r="E42" s="58" t="s">
        <v>99</v>
      </c>
      <c r="F42" s="58" t="s">
        <v>93</v>
      </c>
    </row>
    <row r="43" spans="2:6" ht="15" thickBot="1" x14ac:dyDescent="0.35">
      <c r="E43" s="12" t="s">
        <v>95</v>
      </c>
      <c r="F43" s="57"/>
    </row>
    <row r="44" spans="2:6" ht="15" thickBot="1" x14ac:dyDescent="0.35">
      <c r="E44" s="12" t="s">
        <v>96</v>
      </c>
      <c r="F44" s="56"/>
    </row>
    <row r="45" spans="2:6" ht="15" thickBot="1" x14ac:dyDescent="0.35">
      <c r="E45" s="12" t="s">
        <v>98</v>
      </c>
      <c r="F45" s="56"/>
    </row>
    <row r="46" spans="2:6" ht="15" thickBot="1" x14ac:dyDescent="0.35">
      <c r="E46" s="59" t="s">
        <v>97</v>
      </c>
      <c r="F46" s="52"/>
    </row>
    <row r="49" spans="2:4" x14ac:dyDescent="0.3">
      <c r="B49" s="43" t="s">
        <v>6</v>
      </c>
      <c r="C49" t="s">
        <v>72</v>
      </c>
    </row>
    <row r="50" spans="2:4" x14ac:dyDescent="0.3">
      <c r="B50" s="43"/>
    </row>
    <row r="51" spans="2:4" x14ac:dyDescent="0.3">
      <c r="B51" s="43"/>
      <c r="D51" s="85" t="s">
        <v>127</v>
      </c>
    </row>
    <row r="52" spans="2:4" x14ac:dyDescent="0.3">
      <c r="B52" s="43"/>
      <c r="C52" t="s">
        <v>128</v>
      </c>
      <c r="D52" s="86">
        <v>0</v>
      </c>
    </row>
    <row r="53" spans="2:4" x14ac:dyDescent="0.3">
      <c r="B53" s="43"/>
      <c r="C53" t="s">
        <v>129</v>
      </c>
      <c r="D53" s="86">
        <v>0</v>
      </c>
    </row>
    <row r="54" spans="2:4" x14ac:dyDescent="0.3">
      <c r="B54" s="43"/>
      <c r="C54" t="s">
        <v>130</v>
      </c>
      <c r="D54" s="86">
        <v>0</v>
      </c>
    </row>
    <row r="55" spans="2:4" x14ac:dyDescent="0.3">
      <c r="B55" s="43"/>
      <c r="C55" t="s">
        <v>131</v>
      </c>
      <c r="D55" s="86">
        <v>1000</v>
      </c>
    </row>
    <row r="56" spans="2:4" x14ac:dyDescent="0.3">
      <c r="B56" s="43"/>
      <c r="C56" t="s">
        <v>132</v>
      </c>
      <c r="D56" s="87">
        <v>1000</v>
      </c>
    </row>
    <row r="57" spans="2:4" x14ac:dyDescent="0.3">
      <c r="B57" s="43"/>
      <c r="C57" t="s">
        <v>134</v>
      </c>
      <c r="D57" s="90" t="s">
        <v>133</v>
      </c>
    </row>
    <row r="58" spans="2:4" x14ac:dyDescent="0.3">
      <c r="B58" s="43"/>
      <c r="C58" t="s">
        <v>135</v>
      </c>
      <c r="D58" s="90" t="s">
        <v>133</v>
      </c>
    </row>
    <row r="59" spans="2:4" x14ac:dyDescent="0.3">
      <c r="B59" s="43"/>
      <c r="C59" t="s">
        <v>136</v>
      </c>
      <c r="D59" s="90" t="s">
        <v>133</v>
      </c>
    </row>
    <row r="60" spans="2:4" x14ac:dyDescent="0.3">
      <c r="B60" s="43"/>
      <c r="C60" t="s">
        <v>137</v>
      </c>
      <c r="D60" s="86">
        <v>1000</v>
      </c>
    </row>
    <row r="61" spans="2:4" x14ac:dyDescent="0.3">
      <c r="B61" s="43"/>
      <c r="C61" t="s">
        <v>138</v>
      </c>
      <c r="D61" s="86">
        <v>1000</v>
      </c>
    </row>
    <row r="62" spans="2:4" x14ac:dyDescent="0.3">
      <c r="B62" s="43"/>
      <c r="C62" t="s">
        <v>139</v>
      </c>
      <c r="D62" s="86">
        <v>1500</v>
      </c>
    </row>
    <row r="63" spans="2:4" x14ac:dyDescent="0.3">
      <c r="B63" s="43"/>
    </row>
    <row r="64" spans="2:4" ht="17.399999999999999" customHeight="1" x14ac:dyDescent="0.3">
      <c r="C64" t="s">
        <v>150</v>
      </c>
    </row>
    <row r="65" spans="2:3" x14ac:dyDescent="0.3">
      <c r="C65" t="s">
        <v>151</v>
      </c>
    </row>
    <row r="66" spans="2:3" x14ac:dyDescent="0.3">
      <c r="C66" t="s">
        <v>73</v>
      </c>
    </row>
    <row r="67" spans="2:3" x14ac:dyDescent="0.3">
      <c r="C67" t="s">
        <v>79</v>
      </c>
    </row>
    <row r="68" spans="2:3" x14ac:dyDescent="0.3">
      <c r="C68" t="s">
        <v>152</v>
      </c>
    </row>
    <row r="69" spans="2:3" x14ac:dyDescent="0.3">
      <c r="C69" s="51"/>
    </row>
    <row r="80" spans="2:3" x14ac:dyDescent="0.3">
      <c r="B80" s="43" t="s">
        <v>7</v>
      </c>
      <c r="C80" t="s">
        <v>20</v>
      </c>
    </row>
    <row r="81" spans="2:14" ht="16.2" x14ac:dyDescent="0.45">
      <c r="C81" t="s">
        <v>153</v>
      </c>
      <c r="I81" s="22" t="s">
        <v>3</v>
      </c>
      <c r="J81" s="22" t="s">
        <v>17</v>
      </c>
      <c r="K81" s="22" t="s">
        <v>18</v>
      </c>
      <c r="L81" s="22" t="s">
        <v>28</v>
      </c>
      <c r="M81" s="22" t="s">
        <v>19</v>
      </c>
      <c r="N81" s="22"/>
    </row>
    <row r="82" spans="2:14" x14ac:dyDescent="0.3">
      <c r="C82" t="s">
        <v>154</v>
      </c>
      <c r="I82" s="21">
        <v>1</v>
      </c>
      <c r="J82">
        <v>2500</v>
      </c>
      <c r="K82">
        <v>1800</v>
      </c>
      <c r="L82">
        <v>300</v>
      </c>
      <c r="M82">
        <v>125</v>
      </c>
    </row>
    <row r="83" spans="2:14" ht="15" thickBot="1" x14ac:dyDescent="0.35">
      <c r="I83" s="21">
        <v>2</v>
      </c>
      <c r="J83">
        <v>3000</v>
      </c>
      <c r="K83">
        <v>2200</v>
      </c>
      <c r="L83">
        <v>315</v>
      </c>
      <c r="M83">
        <v>150</v>
      </c>
    </row>
    <row r="84" spans="2:14" ht="15" thickBot="1" x14ac:dyDescent="0.35">
      <c r="C84" s="7" t="s">
        <v>21</v>
      </c>
      <c r="E84" s="23">
        <v>5</v>
      </c>
      <c r="I84" s="21">
        <v>3</v>
      </c>
      <c r="J84">
        <v>3250</v>
      </c>
      <c r="K84">
        <v>2400</v>
      </c>
      <c r="L84">
        <v>325</v>
      </c>
      <c r="M84">
        <v>162</v>
      </c>
    </row>
    <row r="85" spans="2:14" ht="15" thickBot="1" x14ac:dyDescent="0.35">
      <c r="C85" s="15"/>
      <c r="I85" s="21">
        <v>4</v>
      </c>
      <c r="J85">
        <v>4000</v>
      </c>
      <c r="K85">
        <v>3100</v>
      </c>
      <c r="L85">
        <v>400</v>
      </c>
      <c r="M85">
        <v>200</v>
      </c>
    </row>
    <row r="86" spans="2:14" ht="15" thickBot="1" x14ac:dyDescent="0.35">
      <c r="C86" s="7" t="s">
        <v>19</v>
      </c>
      <c r="E86" s="24"/>
      <c r="I86" s="21">
        <v>5</v>
      </c>
      <c r="J86">
        <v>4500</v>
      </c>
      <c r="K86">
        <v>3300</v>
      </c>
      <c r="L86">
        <v>430</v>
      </c>
      <c r="M86">
        <v>225</v>
      </c>
    </row>
    <row r="87" spans="2:14" x14ac:dyDescent="0.3">
      <c r="I87" s="21">
        <v>6</v>
      </c>
      <c r="J87">
        <v>5200</v>
      </c>
      <c r="K87">
        <v>3900</v>
      </c>
      <c r="L87">
        <v>450</v>
      </c>
      <c r="M87">
        <v>260</v>
      </c>
    </row>
    <row r="88" spans="2:14" x14ac:dyDescent="0.3">
      <c r="I88" s="21">
        <v>7</v>
      </c>
      <c r="J88">
        <v>5900</v>
      </c>
      <c r="K88">
        <v>4400</v>
      </c>
      <c r="L88">
        <v>500</v>
      </c>
      <c r="M88">
        <v>295</v>
      </c>
    </row>
    <row r="89" spans="2:14" x14ac:dyDescent="0.3">
      <c r="I89" s="21">
        <v>8</v>
      </c>
      <c r="J89">
        <v>6500</v>
      </c>
      <c r="K89">
        <v>4800</v>
      </c>
      <c r="L89">
        <v>550</v>
      </c>
      <c r="M89">
        <v>325</v>
      </c>
    </row>
    <row r="90" spans="2:14" x14ac:dyDescent="0.3">
      <c r="I90" s="21">
        <v>9</v>
      </c>
      <c r="J90">
        <v>8000</v>
      </c>
      <c r="K90">
        <v>6000</v>
      </c>
      <c r="L90">
        <v>590</v>
      </c>
      <c r="M90">
        <v>400</v>
      </c>
    </row>
    <row r="91" spans="2:14" x14ac:dyDescent="0.3">
      <c r="I91" s="21">
        <v>10</v>
      </c>
      <c r="J91">
        <v>9250</v>
      </c>
      <c r="K91">
        <v>6900</v>
      </c>
      <c r="L91">
        <v>700</v>
      </c>
      <c r="M91">
        <v>475</v>
      </c>
    </row>
    <row r="93" spans="2:14" x14ac:dyDescent="0.3">
      <c r="B93" s="43" t="s">
        <v>105</v>
      </c>
      <c r="C93" t="s">
        <v>111</v>
      </c>
    </row>
    <row r="94" spans="2:14" x14ac:dyDescent="0.3">
      <c r="C94" t="s">
        <v>155</v>
      </c>
    </row>
    <row r="95" spans="2:14" ht="15" thickBot="1" x14ac:dyDescent="0.35"/>
    <row r="96" spans="2:14" ht="15" thickBot="1" x14ac:dyDescent="0.35">
      <c r="C96" s="16" t="s">
        <v>3</v>
      </c>
      <c r="D96" s="17" t="s">
        <v>17</v>
      </c>
    </row>
    <row r="97" spans="2:4" x14ac:dyDescent="0.3">
      <c r="C97" s="18">
        <v>2011</v>
      </c>
      <c r="D97" s="61">
        <v>2618912</v>
      </c>
    </row>
    <row r="98" spans="2:4" x14ac:dyDescent="0.3">
      <c r="C98" s="18">
        <v>2012</v>
      </c>
      <c r="D98" s="61">
        <v>2845692</v>
      </c>
    </row>
    <row r="99" spans="2:4" x14ac:dyDescent="0.3">
      <c r="C99" s="18">
        <v>2013</v>
      </c>
      <c r="D99" s="61">
        <v>3021256</v>
      </c>
    </row>
    <row r="100" spans="2:4" x14ac:dyDescent="0.3">
      <c r="C100" s="18">
        <v>2014</v>
      </c>
      <c r="D100" s="61">
        <v>2956123</v>
      </c>
    </row>
    <row r="101" spans="2:4" x14ac:dyDescent="0.3">
      <c r="C101" s="62">
        <v>2015</v>
      </c>
      <c r="D101" s="65">
        <v>3181235</v>
      </c>
    </row>
    <row r="102" spans="2:4" x14ac:dyDescent="0.3">
      <c r="C102" s="62">
        <v>2016</v>
      </c>
      <c r="D102" s="65">
        <v>3216548</v>
      </c>
    </row>
    <row r="103" spans="2:4" x14ac:dyDescent="0.3">
      <c r="C103" s="62">
        <v>2017</v>
      </c>
      <c r="D103" s="65">
        <v>3521654</v>
      </c>
    </row>
    <row r="104" spans="2:4" x14ac:dyDescent="0.3">
      <c r="C104" s="62">
        <v>2018</v>
      </c>
      <c r="D104" s="65">
        <v>3642925</v>
      </c>
    </row>
    <row r="105" spans="2:4" x14ac:dyDescent="0.3">
      <c r="C105" s="62">
        <v>2019</v>
      </c>
      <c r="D105" s="65">
        <v>3381955</v>
      </c>
    </row>
    <row r="106" spans="2:4" x14ac:dyDescent="0.3">
      <c r="C106" s="62">
        <v>2020</v>
      </c>
      <c r="D106" s="65">
        <v>3485000</v>
      </c>
    </row>
    <row r="107" spans="2:4" ht="15" thickBot="1" x14ac:dyDescent="0.35">
      <c r="C107" s="19">
        <v>2021</v>
      </c>
      <c r="D107" s="20"/>
    </row>
    <row r="110" spans="2:4" x14ac:dyDescent="0.3">
      <c r="B110" s="43" t="s">
        <v>106</v>
      </c>
      <c r="C110" t="s">
        <v>140</v>
      </c>
    </row>
    <row r="111" spans="2:4" x14ac:dyDescent="0.3">
      <c r="C111" t="s">
        <v>156</v>
      </c>
    </row>
    <row r="112" spans="2:4" x14ac:dyDescent="0.3">
      <c r="C112" t="s">
        <v>157</v>
      </c>
    </row>
    <row r="113" spans="3:3" x14ac:dyDescent="0.3">
      <c r="C113" t="s">
        <v>158</v>
      </c>
    </row>
    <row r="114" spans="3:3" x14ac:dyDescent="0.3">
      <c r="C114" t="s">
        <v>142</v>
      </c>
    </row>
  </sheetData>
  <mergeCells count="1">
    <mergeCell ref="D34:E3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topLeftCell="B51" zoomScaleNormal="100" workbookViewId="0">
      <selection activeCell="H25" sqref="H25"/>
    </sheetView>
  </sheetViews>
  <sheetFormatPr defaultColWidth="8.6640625" defaultRowHeight="14.4" x14ac:dyDescent="0.3"/>
  <cols>
    <col min="1" max="1" width="6.33203125" style="25" customWidth="1"/>
    <col min="2" max="2" width="4" style="48" customWidth="1"/>
    <col min="3" max="3" width="30.6640625" style="48" customWidth="1"/>
    <col min="4" max="4" width="17" style="25" customWidth="1"/>
    <col min="5" max="6" width="14.5546875" style="25" customWidth="1"/>
    <col min="7" max="16384" width="8.6640625" style="25"/>
  </cols>
  <sheetData>
    <row r="24" spans="3:6" ht="15" thickBot="1" x14ac:dyDescent="0.35"/>
    <row r="25" spans="3:6" ht="19.5" customHeight="1" thickBot="1" x14ac:dyDescent="0.35">
      <c r="C25" s="106" t="s">
        <v>57</v>
      </c>
      <c r="D25" s="107"/>
      <c r="E25" s="107"/>
      <c r="F25" s="107"/>
    </row>
    <row r="26" spans="3:6" ht="16.2" customHeight="1" x14ac:dyDescent="0.3">
      <c r="C26" s="70" t="s">
        <v>145</v>
      </c>
      <c r="F26" s="69">
        <v>0.05</v>
      </c>
    </row>
    <row r="27" spans="3:6" x14ac:dyDescent="0.3">
      <c r="C27" s="70" t="s">
        <v>56</v>
      </c>
      <c r="F27" s="69">
        <v>2.1999999999999999E-2</v>
      </c>
    </row>
    <row r="28" spans="3:6" x14ac:dyDescent="0.3">
      <c r="C28" s="70" t="s">
        <v>55</v>
      </c>
      <c r="F28" s="69">
        <v>4.2500000000000003E-2</v>
      </c>
    </row>
    <row r="29" spans="3:6" x14ac:dyDescent="0.3">
      <c r="C29" s="70" t="s">
        <v>159</v>
      </c>
      <c r="F29" s="68">
        <v>0.28000000000000003</v>
      </c>
    </row>
    <row r="30" spans="3:6" x14ac:dyDescent="0.3">
      <c r="C30" s="70" t="s">
        <v>160</v>
      </c>
      <c r="F30" s="67">
        <v>450000</v>
      </c>
    </row>
    <row r="31" spans="3:6" x14ac:dyDescent="0.3">
      <c r="C31" s="70" t="s">
        <v>161</v>
      </c>
      <c r="F31" s="67">
        <v>250000</v>
      </c>
    </row>
    <row r="32" spans="3:6" x14ac:dyDescent="0.3">
      <c r="C32" s="70" t="s">
        <v>162</v>
      </c>
      <c r="F32" s="67">
        <v>50000</v>
      </c>
    </row>
    <row r="33" spans="3:12" ht="7.5" customHeight="1" thickBot="1" x14ac:dyDescent="0.35">
      <c r="C33" s="39"/>
      <c r="D33" s="29"/>
      <c r="E33" s="29"/>
      <c r="F33" s="40"/>
    </row>
    <row r="34" spans="3:12" x14ac:dyDescent="0.3">
      <c r="C34" s="70"/>
      <c r="F34" s="67"/>
    </row>
    <row r="35" spans="3:12" ht="21.6" thickBot="1" x14ac:dyDescent="0.45">
      <c r="C35" s="108" t="s">
        <v>22</v>
      </c>
      <c r="D35" s="108"/>
      <c r="E35" s="108"/>
      <c r="F35" s="108"/>
    </row>
    <row r="36" spans="3:12" ht="19.5" customHeight="1" thickBot="1" x14ac:dyDescent="0.35">
      <c r="C36" s="88"/>
      <c r="D36" s="71">
        <v>2019</v>
      </c>
      <c r="E36" s="71">
        <v>2020</v>
      </c>
      <c r="F36" s="71">
        <v>2021</v>
      </c>
    </row>
    <row r="37" spans="3:12" ht="17.25" customHeight="1" x14ac:dyDescent="0.3">
      <c r="C37" s="35" t="s">
        <v>17</v>
      </c>
      <c r="D37" s="25">
        <v>3845000</v>
      </c>
      <c r="E37" s="25">
        <v>4106900</v>
      </c>
    </row>
    <row r="38" spans="3:12" ht="17.399999999999999" x14ac:dyDescent="0.55000000000000004">
      <c r="C38" s="38" t="s">
        <v>23</v>
      </c>
      <c r="D38" s="27">
        <v>2450000</v>
      </c>
      <c r="E38" s="27">
        <v>2585000</v>
      </c>
      <c r="J38"/>
      <c r="L38"/>
    </row>
    <row r="39" spans="3:12" x14ac:dyDescent="0.3">
      <c r="C39" s="36" t="s">
        <v>24</v>
      </c>
      <c r="D39" s="25">
        <v>1395000</v>
      </c>
      <c r="E39" s="25">
        <v>1521900</v>
      </c>
    </row>
    <row r="40" spans="3:12" x14ac:dyDescent="0.3">
      <c r="C40" s="35" t="s">
        <v>25</v>
      </c>
      <c r="D40" s="25">
        <v>715000</v>
      </c>
      <c r="E40" s="25">
        <v>810500</v>
      </c>
      <c r="G40" s="28"/>
    </row>
    <row r="41" spans="3:12" x14ac:dyDescent="0.3">
      <c r="C41" s="35" t="s">
        <v>26</v>
      </c>
      <c r="D41" s="25">
        <v>140000</v>
      </c>
      <c r="E41" s="25">
        <v>145000</v>
      </c>
      <c r="F41" s="25">
        <v>145000</v>
      </c>
    </row>
    <row r="42" spans="3:12" ht="17.399999999999999" x14ac:dyDescent="0.55000000000000004">
      <c r="C42" s="38" t="s">
        <v>27</v>
      </c>
      <c r="D42" s="27">
        <v>55000</v>
      </c>
      <c r="E42" s="27">
        <v>52500</v>
      </c>
      <c r="F42" s="27"/>
    </row>
    <row r="43" spans="3:12" x14ac:dyDescent="0.3">
      <c r="C43" s="36" t="s">
        <v>28</v>
      </c>
      <c r="D43" s="25">
        <v>485000</v>
      </c>
      <c r="E43" s="25">
        <v>513900</v>
      </c>
    </row>
    <row r="44" spans="3:12" ht="17.399999999999999" x14ac:dyDescent="0.55000000000000004">
      <c r="C44" s="38" t="s">
        <v>29</v>
      </c>
      <c r="D44" s="27">
        <v>15000</v>
      </c>
      <c r="E44" s="27">
        <v>32500</v>
      </c>
      <c r="F44" s="27"/>
    </row>
    <row r="45" spans="3:12" x14ac:dyDescent="0.3">
      <c r="C45" s="36" t="s">
        <v>30</v>
      </c>
      <c r="D45" s="25">
        <v>470000</v>
      </c>
      <c r="E45" s="25">
        <v>481400</v>
      </c>
    </row>
    <row r="46" spans="3:12" ht="17.399999999999999" x14ac:dyDescent="0.55000000000000004">
      <c r="C46" s="38" t="s">
        <v>31</v>
      </c>
      <c r="D46" s="27">
        <v>164500</v>
      </c>
      <c r="E46" s="27">
        <v>168490</v>
      </c>
    </row>
    <row r="47" spans="3:12" ht="15" thickBot="1" x14ac:dyDescent="0.35">
      <c r="C47" s="37" t="s">
        <v>19</v>
      </c>
      <c r="D47" s="29">
        <v>305500</v>
      </c>
      <c r="E47" s="29">
        <v>312910</v>
      </c>
      <c r="F47" s="29"/>
    </row>
    <row r="48" spans="3:12" ht="7.5" customHeight="1" x14ac:dyDescent="0.3">
      <c r="C48" s="15"/>
      <c r="D48"/>
      <c r="E48"/>
      <c r="F48"/>
    </row>
    <row r="49" spans="2:6" ht="21.6" thickBot="1" x14ac:dyDescent="0.45">
      <c r="B49" s="108" t="s">
        <v>32</v>
      </c>
      <c r="C49" s="108"/>
      <c r="D49" s="108"/>
      <c r="E49" s="108"/>
      <c r="F49" s="108"/>
    </row>
    <row r="50" spans="2:6" ht="15" thickBot="1" x14ac:dyDescent="0.35">
      <c r="B50" s="89" t="s">
        <v>33</v>
      </c>
      <c r="C50" s="89"/>
      <c r="D50" s="71">
        <v>2019</v>
      </c>
      <c r="E50" s="71">
        <v>2020</v>
      </c>
      <c r="F50" s="71">
        <v>2021</v>
      </c>
    </row>
    <row r="51" spans="2:6" x14ac:dyDescent="0.3">
      <c r="B51" s="31" t="s">
        <v>34</v>
      </c>
      <c r="D51" s="25">
        <v>44000</v>
      </c>
      <c r="E51" s="25">
        <v>446860</v>
      </c>
      <c r="F51" s="25">
        <v>350000</v>
      </c>
    </row>
    <row r="52" spans="2:6" x14ac:dyDescent="0.3">
      <c r="B52" s="31" t="s">
        <v>35</v>
      </c>
      <c r="D52" s="25">
        <v>329150</v>
      </c>
      <c r="E52" s="25">
        <v>398315</v>
      </c>
    </row>
    <row r="53" spans="2:6" ht="16.2" x14ac:dyDescent="0.45">
      <c r="B53" s="31" t="s">
        <v>36</v>
      </c>
      <c r="D53" s="27">
        <v>485000</v>
      </c>
      <c r="E53" s="27">
        <v>326000</v>
      </c>
    </row>
    <row r="54" spans="2:6" x14ac:dyDescent="0.3">
      <c r="B54" s="32" t="s">
        <v>37</v>
      </c>
      <c r="D54" s="25">
        <v>858150</v>
      </c>
      <c r="E54" s="25">
        <v>1171175</v>
      </c>
    </row>
    <row r="55" spans="2:6" x14ac:dyDescent="0.3">
      <c r="B55" s="31" t="s">
        <v>38</v>
      </c>
      <c r="D55" s="25">
        <v>795000</v>
      </c>
      <c r="E55" s="25">
        <v>795000</v>
      </c>
    </row>
    <row r="56" spans="2:6" ht="16.2" x14ac:dyDescent="0.45">
      <c r="B56" s="31" t="s">
        <v>39</v>
      </c>
      <c r="D56" s="27">
        <v>256500</v>
      </c>
      <c r="E56" s="27">
        <v>309000</v>
      </c>
    </row>
    <row r="57" spans="2:6" ht="16.2" x14ac:dyDescent="0.45">
      <c r="B57" s="32" t="s">
        <v>40</v>
      </c>
      <c r="D57" s="27">
        <v>538500</v>
      </c>
      <c r="E57" s="27">
        <v>486000</v>
      </c>
    </row>
    <row r="58" spans="2:6" ht="15" thickBot="1" x14ac:dyDescent="0.35">
      <c r="B58" s="32" t="s">
        <v>41</v>
      </c>
      <c r="D58" s="25">
        <v>1396650</v>
      </c>
      <c r="E58" s="25">
        <v>1657175</v>
      </c>
    </row>
    <row r="59" spans="2:6" ht="16.2" customHeight="1" x14ac:dyDescent="0.3">
      <c r="B59" s="30" t="s">
        <v>42</v>
      </c>
      <c r="C59" s="30"/>
      <c r="D59" s="26"/>
      <c r="E59" s="26"/>
      <c r="F59" s="26"/>
    </row>
    <row r="60" spans="2:6" x14ac:dyDescent="0.3">
      <c r="B60" s="31" t="s">
        <v>43</v>
      </c>
      <c r="D60" s="25">
        <v>246000</v>
      </c>
      <c r="E60" s="25">
        <v>195000</v>
      </c>
    </row>
    <row r="61" spans="2:6" x14ac:dyDescent="0.3">
      <c r="B61" s="31" t="s">
        <v>44</v>
      </c>
      <c r="D61" s="25">
        <v>85650</v>
      </c>
      <c r="E61" s="25">
        <v>87265</v>
      </c>
      <c r="F61" s="25">
        <v>92500</v>
      </c>
    </row>
    <row r="62" spans="2:6" ht="16.2" x14ac:dyDescent="0.45">
      <c r="B62" s="31" t="s">
        <v>45</v>
      </c>
      <c r="D62" s="27">
        <v>45000</v>
      </c>
      <c r="E62" s="27">
        <v>62000</v>
      </c>
      <c r="F62" s="27">
        <v>56500</v>
      </c>
    </row>
    <row r="63" spans="2:6" x14ac:dyDescent="0.3">
      <c r="B63" s="32" t="s">
        <v>46</v>
      </c>
      <c r="D63" s="25">
        <v>376650</v>
      </c>
      <c r="E63" s="25">
        <v>344265</v>
      </c>
    </row>
    <row r="64" spans="2:6" ht="16.2" x14ac:dyDescent="0.45">
      <c r="B64" s="31" t="s">
        <v>47</v>
      </c>
      <c r="D64" s="27">
        <v>325000</v>
      </c>
      <c r="E64" s="27">
        <v>345000</v>
      </c>
      <c r="F64" s="27">
        <v>595000</v>
      </c>
    </row>
    <row r="65" spans="2:6" x14ac:dyDescent="0.3">
      <c r="B65" s="32" t="s">
        <v>48</v>
      </c>
      <c r="D65" s="25">
        <v>701650</v>
      </c>
      <c r="E65" s="25">
        <v>689265</v>
      </c>
    </row>
    <row r="66" spans="2:6" x14ac:dyDescent="0.3">
      <c r="B66" s="31" t="s">
        <v>49</v>
      </c>
      <c r="D66" s="25">
        <v>350000</v>
      </c>
      <c r="E66" s="25">
        <v>350000</v>
      </c>
      <c r="F66" s="25">
        <f>E66</f>
        <v>350000</v>
      </c>
    </row>
    <row r="67" spans="2:6" ht="16.2" x14ac:dyDescent="0.45">
      <c r="B67" s="31" t="s">
        <v>50</v>
      </c>
      <c r="D67" s="27">
        <v>345000</v>
      </c>
      <c r="E67" s="27">
        <v>617910</v>
      </c>
    </row>
    <row r="68" spans="2:6" ht="16.2" x14ac:dyDescent="0.45">
      <c r="B68" s="32" t="s">
        <v>51</v>
      </c>
      <c r="D68" s="27">
        <v>695000</v>
      </c>
      <c r="E68" s="27">
        <v>967910</v>
      </c>
    </row>
    <row r="69" spans="2:6" ht="15" thickBot="1" x14ac:dyDescent="0.35">
      <c r="B69" s="33" t="s">
        <v>52</v>
      </c>
      <c r="C69" s="34"/>
      <c r="D69" s="29">
        <v>1396650</v>
      </c>
      <c r="E69" s="29">
        <v>1657175</v>
      </c>
      <c r="F69" s="29"/>
    </row>
    <row r="70" spans="2:6" ht="6" customHeight="1" x14ac:dyDescent="0.3"/>
    <row r="71" spans="2:6" ht="4.5" customHeight="1" thickBot="1" x14ac:dyDescent="0.35"/>
    <row r="72" spans="2:6" ht="15" thickBot="1" x14ac:dyDescent="0.35">
      <c r="C72" s="48" t="s">
        <v>163</v>
      </c>
      <c r="F72" s="5"/>
    </row>
    <row r="73" spans="2:6" ht="10.5" customHeight="1" thickBot="1" x14ac:dyDescent="0.35">
      <c r="B73" s="34"/>
      <c r="C73" s="34"/>
      <c r="D73" s="29"/>
      <c r="E73" s="29"/>
      <c r="F73" s="29"/>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showGridLines="0" workbookViewId="0">
      <selection activeCell="B11" sqref="B11"/>
    </sheetView>
  </sheetViews>
  <sheetFormatPr defaultColWidth="9.109375" defaultRowHeight="14.4" x14ac:dyDescent="0.3"/>
  <cols>
    <col min="1" max="1" width="3" customWidth="1"/>
    <col min="2" max="2" width="19.88671875" customWidth="1"/>
    <col min="3" max="3" width="3.6640625" customWidth="1"/>
    <col min="4" max="4" width="3.33203125" customWidth="1"/>
    <col min="5" max="5" width="88" customWidth="1"/>
    <col min="6" max="6" width="11.44140625" bestFit="1" customWidth="1"/>
    <col min="7" max="7" width="12.109375" bestFit="1" customWidth="1"/>
    <col min="11" max="11" width="18.109375" customWidth="1"/>
    <col min="12" max="12" width="9.44140625" bestFit="1" customWidth="1"/>
    <col min="13" max="13" width="17.88671875" customWidth="1"/>
    <col min="14" max="14" width="10.6640625" customWidth="1"/>
  </cols>
  <sheetData>
    <row r="2" spans="2:13" ht="18" x14ac:dyDescent="0.3">
      <c r="B2" s="21"/>
      <c r="E2" s="91" t="s">
        <v>164</v>
      </c>
    </row>
    <row r="3" spans="2:13" x14ac:dyDescent="0.3">
      <c r="B3" s="21"/>
      <c r="E3" s="92" t="s">
        <v>165</v>
      </c>
    </row>
    <row r="4" spans="2:13" x14ac:dyDescent="0.3">
      <c r="B4" s="21"/>
    </row>
    <row r="5" spans="2:13" x14ac:dyDescent="0.3">
      <c r="B5" s="21"/>
      <c r="E5" s="15" t="s">
        <v>220</v>
      </c>
    </row>
    <row r="6" spans="2:13" x14ac:dyDescent="0.3">
      <c r="E6" s="15"/>
      <c r="K6" s="97" t="s">
        <v>217</v>
      </c>
    </row>
    <row r="7" spans="2:13" ht="15" thickBot="1" x14ac:dyDescent="0.35">
      <c r="K7" s="97" t="b">
        <v>1</v>
      </c>
    </row>
    <row r="8" spans="2:13" ht="35.25" customHeight="1" thickBot="1" x14ac:dyDescent="0.35">
      <c r="B8" s="96" t="s">
        <v>217</v>
      </c>
      <c r="C8" s="93" t="s">
        <v>0</v>
      </c>
      <c r="D8" s="93"/>
      <c r="E8" s="109" t="s">
        <v>166</v>
      </c>
      <c r="K8" s="97" t="b">
        <v>0</v>
      </c>
      <c r="L8" s="4"/>
      <c r="M8" s="4"/>
    </row>
    <row r="9" spans="2:13" ht="10.5" customHeight="1" x14ac:dyDescent="0.3">
      <c r="E9" s="109"/>
      <c r="K9" s="97"/>
      <c r="L9" s="4"/>
      <c r="M9" s="4"/>
    </row>
    <row r="10" spans="2:13" ht="10.5" customHeight="1" thickBot="1" x14ac:dyDescent="0.35">
      <c r="K10" s="97" t="s">
        <v>217</v>
      </c>
      <c r="L10" s="4"/>
      <c r="M10" s="4"/>
    </row>
    <row r="11" spans="2:13" ht="39" customHeight="1" thickBot="1" x14ac:dyDescent="0.35">
      <c r="B11" s="96" t="s">
        <v>217</v>
      </c>
      <c r="C11" s="93" t="s">
        <v>1</v>
      </c>
      <c r="D11" s="93"/>
      <c r="E11" s="109" t="s">
        <v>167</v>
      </c>
      <c r="K11" s="97" t="s">
        <v>202</v>
      </c>
      <c r="L11" s="4"/>
      <c r="M11" s="4"/>
    </row>
    <row r="12" spans="2:13" ht="8.25" customHeight="1" x14ac:dyDescent="0.3">
      <c r="E12" s="109"/>
      <c r="K12" s="97" t="s">
        <v>171</v>
      </c>
      <c r="L12" s="4"/>
      <c r="M12" s="4"/>
    </row>
    <row r="13" spans="2:13" ht="15" thickBot="1" x14ac:dyDescent="0.35">
      <c r="K13" s="97" t="s">
        <v>185</v>
      </c>
      <c r="L13" s="4"/>
      <c r="M13" s="4"/>
    </row>
    <row r="14" spans="2:13" ht="37.5" customHeight="1" thickBot="1" x14ac:dyDescent="0.35">
      <c r="B14" s="96" t="s">
        <v>217</v>
      </c>
      <c r="C14" s="93" t="s">
        <v>6</v>
      </c>
      <c r="D14" s="93"/>
      <c r="E14" s="109" t="s">
        <v>168</v>
      </c>
      <c r="K14" s="97" t="s">
        <v>218</v>
      </c>
      <c r="L14" s="4"/>
      <c r="M14" s="4"/>
    </row>
    <row r="15" spans="2:13" ht="9" customHeight="1" x14ac:dyDescent="0.3">
      <c r="E15" s="109"/>
      <c r="K15" s="97" t="s">
        <v>219</v>
      </c>
      <c r="L15" s="4"/>
      <c r="M15" s="4"/>
    </row>
    <row r="16" spans="2:13" ht="6" customHeight="1" thickBot="1" x14ac:dyDescent="0.35">
      <c r="L16" s="4"/>
      <c r="M16" s="4"/>
    </row>
    <row r="17" spans="2:13" ht="34.5" customHeight="1" thickBot="1" x14ac:dyDescent="0.35">
      <c r="B17" s="96" t="s">
        <v>217</v>
      </c>
      <c r="C17" s="93" t="s">
        <v>7</v>
      </c>
      <c r="D17" s="93"/>
      <c r="E17" s="109" t="s">
        <v>169</v>
      </c>
      <c r="L17" s="4"/>
      <c r="M17" s="4"/>
    </row>
    <row r="18" spans="2:13" ht="14.25" customHeight="1" thickBot="1" x14ac:dyDescent="0.35">
      <c r="E18" s="109"/>
      <c r="L18" s="4"/>
      <c r="M18" s="4"/>
    </row>
    <row r="19" spans="2:13" ht="33.75" customHeight="1" thickBot="1" x14ac:dyDescent="0.35">
      <c r="B19" s="96" t="s">
        <v>217</v>
      </c>
      <c r="C19" s="93" t="s">
        <v>105</v>
      </c>
      <c r="D19" s="93"/>
      <c r="E19" s="109" t="s">
        <v>170</v>
      </c>
    </row>
    <row r="20" spans="2:13" ht="16.5" customHeight="1" x14ac:dyDescent="0.3">
      <c r="E20" s="109"/>
    </row>
    <row r="21" spans="2:13" ht="15" thickBot="1" x14ac:dyDescent="0.35"/>
    <row r="22" spans="2:13" ht="21" customHeight="1" thickBot="1" x14ac:dyDescent="0.35">
      <c r="B22" s="96" t="s">
        <v>217</v>
      </c>
      <c r="C22" s="93" t="s">
        <v>106</v>
      </c>
      <c r="D22" s="93"/>
      <c r="E22" s="109" t="s">
        <v>172</v>
      </c>
    </row>
    <row r="23" spans="2:13" x14ac:dyDescent="0.3">
      <c r="E23" s="109"/>
    </row>
    <row r="24" spans="2:13" x14ac:dyDescent="0.3">
      <c r="D24" t="s">
        <v>173</v>
      </c>
      <c r="E24" t="s">
        <v>174</v>
      </c>
    </row>
    <row r="25" spans="2:13" x14ac:dyDescent="0.3">
      <c r="D25" t="s">
        <v>175</v>
      </c>
      <c r="E25" t="s">
        <v>176</v>
      </c>
    </row>
    <row r="26" spans="2:13" x14ac:dyDescent="0.3">
      <c r="D26" t="s">
        <v>177</v>
      </c>
      <c r="E26" t="s">
        <v>178</v>
      </c>
    </row>
    <row r="27" spans="2:13" x14ac:dyDescent="0.3">
      <c r="D27" t="s">
        <v>179</v>
      </c>
      <c r="E27" t="s">
        <v>180</v>
      </c>
    </row>
    <row r="28" spans="2:13" x14ac:dyDescent="0.3">
      <c r="D28" t="s">
        <v>181</v>
      </c>
      <c r="E28" t="s">
        <v>182</v>
      </c>
    </row>
    <row r="29" spans="2:13" ht="15" thickBot="1" x14ac:dyDescent="0.35"/>
    <row r="30" spans="2:13" ht="35.25" customHeight="1" thickBot="1" x14ac:dyDescent="0.35">
      <c r="B30" s="96" t="s">
        <v>217</v>
      </c>
      <c r="C30" s="93" t="s">
        <v>183</v>
      </c>
      <c r="D30" s="93"/>
      <c r="E30" s="109" t="s">
        <v>184</v>
      </c>
    </row>
    <row r="31" spans="2:13" ht="23.4" customHeight="1" x14ac:dyDescent="0.3">
      <c r="E31" s="109"/>
    </row>
    <row r="32" spans="2:13" ht="15" thickBot="1" x14ac:dyDescent="0.35"/>
    <row r="33" spans="2:5" ht="21" customHeight="1" thickBot="1" x14ac:dyDescent="0.35">
      <c r="B33" s="96" t="s">
        <v>217</v>
      </c>
      <c r="C33" s="93" t="s">
        <v>186</v>
      </c>
      <c r="D33" s="93"/>
      <c r="E33" s="109" t="s">
        <v>187</v>
      </c>
    </row>
    <row r="34" spans="2:5" ht="32.25" customHeight="1" x14ac:dyDescent="0.3">
      <c r="E34" s="109"/>
    </row>
    <row r="35" spans="2:5" ht="14.25" customHeight="1" x14ac:dyDescent="0.3">
      <c r="D35" t="s">
        <v>173</v>
      </c>
      <c r="E35" t="s">
        <v>188</v>
      </c>
    </row>
    <row r="36" spans="2:5" x14ac:dyDescent="0.3">
      <c r="D36" t="s">
        <v>175</v>
      </c>
      <c r="E36" t="s">
        <v>189</v>
      </c>
    </row>
    <row r="37" spans="2:5" x14ac:dyDescent="0.3">
      <c r="D37" t="s">
        <v>177</v>
      </c>
      <c r="E37" t="s">
        <v>190</v>
      </c>
    </row>
    <row r="38" spans="2:5" x14ac:dyDescent="0.3">
      <c r="D38" t="s">
        <v>179</v>
      </c>
      <c r="E38" t="s">
        <v>23</v>
      </c>
    </row>
    <row r="39" spans="2:5" x14ac:dyDescent="0.3">
      <c r="D39" t="s">
        <v>181</v>
      </c>
      <c r="E39" t="s">
        <v>191</v>
      </c>
    </row>
    <row r="40" spans="2:5" ht="15" thickBot="1" x14ac:dyDescent="0.35"/>
    <row r="41" spans="2:5" ht="20.25" customHeight="1" thickBot="1" x14ac:dyDescent="0.35">
      <c r="B41" s="96" t="s">
        <v>217</v>
      </c>
      <c r="C41" s="93" t="s">
        <v>192</v>
      </c>
      <c r="D41" s="93"/>
      <c r="E41" s="94" t="s">
        <v>193</v>
      </c>
    </row>
    <row r="42" spans="2:5" ht="41.25" customHeight="1" x14ac:dyDescent="0.3">
      <c r="E42" s="94" t="s">
        <v>194</v>
      </c>
    </row>
    <row r="43" spans="2:5" ht="15" thickBot="1" x14ac:dyDescent="0.35">
      <c r="E43" s="95"/>
    </row>
    <row r="44" spans="2:5" ht="23.25" customHeight="1" thickBot="1" x14ac:dyDescent="0.35">
      <c r="B44" s="96" t="s">
        <v>217</v>
      </c>
      <c r="C44" s="93" t="s">
        <v>195</v>
      </c>
      <c r="E44" s="95" t="s">
        <v>196</v>
      </c>
    </row>
    <row r="45" spans="2:5" ht="12.75" customHeight="1" x14ac:dyDescent="0.3">
      <c r="E45" s="95"/>
    </row>
    <row r="46" spans="2:5" x14ac:dyDescent="0.3">
      <c r="D46" t="s">
        <v>173</v>
      </c>
      <c r="E46" s="95" t="s">
        <v>197</v>
      </c>
    </row>
    <row r="47" spans="2:5" x14ac:dyDescent="0.3">
      <c r="D47" t="s">
        <v>175</v>
      </c>
      <c r="E47" s="95" t="s">
        <v>198</v>
      </c>
    </row>
    <row r="48" spans="2:5" x14ac:dyDescent="0.3">
      <c r="D48" t="s">
        <v>177</v>
      </c>
      <c r="E48" s="95" t="s">
        <v>199</v>
      </c>
    </row>
    <row r="49" spans="2:5" x14ac:dyDescent="0.3">
      <c r="D49" t="s">
        <v>179</v>
      </c>
      <c r="E49" s="95" t="s">
        <v>200</v>
      </c>
    </row>
    <row r="50" spans="2:5" x14ac:dyDescent="0.3">
      <c r="D50" t="s">
        <v>181</v>
      </c>
      <c r="E50" s="95" t="s">
        <v>201</v>
      </c>
    </row>
    <row r="51" spans="2:5" ht="15" thickBot="1" x14ac:dyDescent="0.35">
      <c r="E51" s="95"/>
    </row>
    <row r="52" spans="2:5" ht="20.25" customHeight="1" thickBot="1" x14ac:dyDescent="0.35">
      <c r="B52" s="96" t="s">
        <v>217</v>
      </c>
      <c r="C52" s="93" t="s">
        <v>203</v>
      </c>
      <c r="E52" s="95" t="s">
        <v>204</v>
      </c>
    </row>
    <row r="53" spans="2:5" ht="9.75" customHeight="1" x14ac:dyDescent="0.3">
      <c r="E53" s="95"/>
    </row>
    <row r="54" spans="2:5" x14ac:dyDescent="0.3">
      <c r="D54" t="s">
        <v>173</v>
      </c>
      <c r="E54" s="95" t="s">
        <v>197</v>
      </c>
    </row>
    <row r="55" spans="2:5" x14ac:dyDescent="0.3">
      <c r="D55" t="s">
        <v>175</v>
      </c>
      <c r="E55" s="95" t="s">
        <v>205</v>
      </c>
    </row>
    <row r="56" spans="2:5" x14ac:dyDescent="0.3">
      <c r="D56" t="s">
        <v>177</v>
      </c>
      <c r="E56" s="95" t="s">
        <v>206</v>
      </c>
    </row>
    <row r="57" spans="2:5" x14ac:dyDescent="0.3">
      <c r="D57" t="s">
        <v>179</v>
      </c>
      <c r="E57" s="95" t="s">
        <v>200</v>
      </c>
    </row>
    <row r="58" spans="2:5" x14ac:dyDescent="0.3">
      <c r="D58" t="s">
        <v>181</v>
      </c>
      <c r="E58" s="95" t="s">
        <v>207</v>
      </c>
    </row>
    <row r="59" spans="2:5" ht="15" thickBot="1" x14ac:dyDescent="0.35">
      <c r="E59" s="95"/>
    </row>
    <row r="60" spans="2:5" ht="36" customHeight="1" thickBot="1" x14ac:dyDescent="0.35">
      <c r="B60" s="96" t="s">
        <v>217</v>
      </c>
      <c r="C60" s="93" t="s">
        <v>208</v>
      </c>
      <c r="D60" s="93"/>
      <c r="E60" s="109" t="s">
        <v>209</v>
      </c>
    </row>
    <row r="61" spans="2:5" ht="9" customHeight="1" x14ac:dyDescent="0.3">
      <c r="E61" s="109"/>
    </row>
    <row r="62" spans="2:5" ht="9" customHeight="1" thickBot="1" x14ac:dyDescent="0.35">
      <c r="E62" s="95"/>
    </row>
    <row r="63" spans="2:5" ht="33.75" customHeight="1" thickBot="1" x14ac:dyDescent="0.35">
      <c r="B63" s="96" t="s">
        <v>217</v>
      </c>
      <c r="C63" s="93" t="s">
        <v>210</v>
      </c>
      <c r="D63" s="93"/>
      <c r="E63" s="109" t="s">
        <v>211</v>
      </c>
    </row>
    <row r="64" spans="2:5" ht="7.5" customHeight="1" x14ac:dyDescent="0.3">
      <c r="E64" s="109"/>
    </row>
    <row r="65" spans="1:8" ht="15" thickBot="1" x14ac:dyDescent="0.35">
      <c r="E65" s="95"/>
    </row>
    <row r="66" spans="1:8" ht="35.25" customHeight="1" thickBot="1" x14ac:dyDescent="0.35">
      <c r="B66" s="96" t="s">
        <v>217</v>
      </c>
      <c r="C66" s="93" t="s">
        <v>212</v>
      </c>
      <c r="D66" s="93"/>
      <c r="E66" s="109" t="s">
        <v>213</v>
      </c>
    </row>
    <row r="67" spans="1:8" ht="7.5" customHeight="1" x14ac:dyDescent="0.3">
      <c r="E67" s="109"/>
    </row>
    <row r="68" spans="1:8" ht="15" thickBot="1" x14ac:dyDescent="0.35">
      <c r="E68" s="95"/>
    </row>
    <row r="69" spans="1:8" ht="39" customHeight="1" thickBot="1" x14ac:dyDescent="0.35">
      <c r="B69" s="96" t="s">
        <v>217</v>
      </c>
      <c r="C69" s="93" t="s">
        <v>214</v>
      </c>
      <c r="D69" s="93"/>
      <c r="E69" s="109" t="s">
        <v>215</v>
      </c>
    </row>
    <row r="70" spans="1:8" x14ac:dyDescent="0.3">
      <c r="E70" s="109"/>
    </row>
    <row r="71" spans="1:8" x14ac:dyDescent="0.3">
      <c r="E71" s="95"/>
    </row>
    <row r="72" spans="1:8" x14ac:dyDescent="0.3">
      <c r="E72" s="95"/>
    </row>
    <row r="73" spans="1:8" x14ac:dyDescent="0.3">
      <c r="E73" s="95"/>
    </row>
    <row r="74" spans="1:8" x14ac:dyDescent="0.3">
      <c r="E74" s="95"/>
    </row>
    <row r="75" spans="1:8" x14ac:dyDescent="0.3">
      <c r="E75" s="95"/>
    </row>
    <row r="76" spans="1:8" x14ac:dyDescent="0.3">
      <c r="E76" s="95"/>
    </row>
    <row r="77" spans="1:8" ht="15" thickBot="1" x14ac:dyDescent="0.35"/>
    <row r="78" spans="1:8" ht="15" thickBot="1" x14ac:dyDescent="0.35">
      <c r="A78" s="110" t="s">
        <v>216</v>
      </c>
      <c r="B78" s="111"/>
      <c r="C78" s="111"/>
      <c r="D78" s="111"/>
      <c r="E78" s="111"/>
      <c r="F78" s="111"/>
      <c r="G78" s="111"/>
      <c r="H78" s="112"/>
    </row>
    <row r="80" spans="1:8" x14ac:dyDescent="0.3">
      <c r="A80">
        <v>1</v>
      </c>
      <c r="B80" s="12" t="str">
        <f>B8</f>
        <v>Select 1 from List</v>
      </c>
    </row>
    <row r="81" spans="1:2" x14ac:dyDescent="0.3">
      <c r="A81">
        <v>2</v>
      </c>
      <c r="B81" s="12" t="str">
        <f>B11</f>
        <v>Select 1 from List</v>
      </c>
    </row>
    <row r="82" spans="1:2" x14ac:dyDescent="0.3">
      <c r="A82">
        <v>3</v>
      </c>
      <c r="B82" s="12" t="str">
        <f>B14</f>
        <v>Select 1 from List</v>
      </c>
    </row>
    <row r="83" spans="1:2" x14ac:dyDescent="0.3">
      <c r="A83">
        <v>4</v>
      </c>
      <c r="B83" s="12" t="str">
        <f>B17</f>
        <v>Select 1 from List</v>
      </c>
    </row>
    <row r="84" spans="1:2" ht="15" thickBot="1" x14ac:dyDescent="0.35">
      <c r="A84" s="8">
        <v>5</v>
      </c>
      <c r="B84" s="59" t="str">
        <f>B19</f>
        <v>Select 1 from List</v>
      </c>
    </row>
    <row r="85" spans="1:2" x14ac:dyDescent="0.3">
      <c r="A85">
        <v>6</v>
      </c>
      <c r="B85" s="12" t="str">
        <f>B22</f>
        <v>Select 1 from List</v>
      </c>
    </row>
    <row r="86" spans="1:2" x14ac:dyDescent="0.3">
      <c r="A86">
        <v>7</v>
      </c>
      <c r="B86" s="12" t="str">
        <f>B30</f>
        <v>Select 1 from List</v>
      </c>
    </row>
    <row r="87" spans="1:2" x14ac:dyDescent="0.3">
      <c r="A87">
        <v>8</v>
      </c>
      <c r="B87" s="12" t="str">
        <f>B33</f>
        <v>Select 1 from List</v>
      </c>
    </row>
    <row r="88" spans="1:2" x14ac:dyDescent="0.3">
      <c r="A88">
        <v>9</v>
      </c>
      <c r="B88" s="12" t="str">
        <f>B41</f>
        <v>Select 1 from List</v>
      </c>
    </row>
    <row r="89" spans="1:2" ht="15" thickBot="1" x14ac:dyDescent="0.35">
      <c r="A89" s="8">
        <v>10</v>
      </c>
      <c r="B89" s="59" t="str">
        <f>B44</f>
        <v>Select 1 from List</v>
      </c>
    </row>
    <row r="90" spans="1:2" x14ac:dyDescent="0.3">
      <c r="A90">
        <v>11</v>
      </c>
      <c r="B90" s="12" t="str">
        <f>B52</f>
        <v>Select 1 from List</v>
      </c>
    </row>
    <row r="91" spans="1:2" x14ac:dyDescent="0.3">
      <c r="A91">
        <v>12</v>
      </c>
      <c r="B91" s="12" t="str">
        <f>B60</f>
        <v>Select 1 from List</v>
      </c>
    </row>
    <row r="92" spans="1:2" x14ac:dyDescent="0.3">
      <c r="A92">
        <v>13</v>
      </c>
      <c r="B92" s="12" t="str">
        <f>B63</f>
        <v>Select 1 from List</v>
      </c>
    </row>
    <row r="93" spans="1:2" x14ac:dyDescent="0.3">
      <c r="A93">
        <v>14</v>
      </c>
      <c r="B93" s="12" t="str">
        <f>B66</f>
        <v>Select 1 from List</v>
      </c>
    </row>
    <row r="94" spans="1:2" x14ac:dyDescent="0.3">
      <c r="A94">
        <v>15</v>
      </c>
      <c r="B94" s="12" t="str">
        <f>B69</f>
        <v>Select 1 from List</v>
      </c>
    </row>
  </sheetData>
  <mergeCells count="13">
    <mergeCell ref="A78:H78"/>
    <mergeCell ref="E30:E31"/>
    <mergeCell ref="E33:E34"/>
    <mergeCell ref="E60:E61"/>
    <mergeCell ref="E63:E64"/>
    <mergeCell ref="E66:E67"/>
    <mergeCell ref="E69:E70"/>
    <mergeCell ref="E22:E23"/>
    <mergeCell ref="E8:E9"/>
    <mergeCell ref="E11:E12"/>
    <mergeCell ref="E14:E15"/>
    <mergeCell ref="E17:E18"/>
    <mergeCell ref="E19:E20"/>
  </mergeCells>
  <dataValidations count="2">
    <dataValidation type="list" showInputMessage="1" showErrorMessage="1" sqref="B8 B11 B14 B17 B19 B30 B41 B60 B63 B66 B69">
      <formula1>TF_List</formula1>
    </dataValidation>
    <dataValidation type="list" showInputMessage="1" showErrorMessage="1" sqref="B22 B33 B44 B52">
      <formula1>MC_List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P1 - 20 Pts</vt:lpstr>
      <vt:lpstr>P2 - 5 Pts</vt:lpstr>
      <vt:lpstr>P3 - 10 Pts</vt:lpstr>
      <vt:lpstr>P4 - 5 Pts</vt:lpstr>
      <vt:lpstr>P5 - 20 Pts</vt:lpstr>
      <vt:lpstr>P6 - 20 Pts</vt:lpstr>
      <vt:lpstr>MC-TF 20 Pts</vt:lpstr>
      <vt:lpstr>MC_List</vt:lpstr>
      <vt:lpstr>TF_List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Veta</cp:lastModifiedBy>
  <dcterms:created xsi:type="dcterms:W3CDTF">2010-01-13T00:10:02Z</dcterms:created>
  <dcterms:modified xsi:type="dcterms:W3CDTF">2021-03-15T17:40:34Z</dcterms:modified>
</cp:coreProperties>
</file>