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hawley\Dropbox\Class\Spring 2013\Exam 3\"/>
    </mc:Choice>
  </mc:AlternateContent>
  <bookViews>
    <workbookView xWindow="1095" yWindow="435" windowWidth="19230" windowHeight="3870" tabRatio="787"/>
  </bookViews>
  <sheets>
    <sheet name="Instructions" sheetId="9" r:id="rId1"/>
    <sheet name="P1-35 Pts" sheetId="1" r:id="rId2"/>
    <sheet name="P2 - 5 Pts" sheetId="10" r:id="rId3"/>
    <sheet name="P3-10 Pts" sheetId="3" r:id="rId4"/>
    <sheet name="P4-10 Pts" sheetId="2" r:id="rId5"/>
    <sheet name="P5-5 Pts" sheetId="8" r:id="rId6"/>
    <sheet name="P6-10 Pts" sheetId="12" r:id="rId7"/>
    <sheet name="P7 - 5 Pts" sheetId="11" r:id="rId8"/>
    <sheet name="MC-TF 20 Pts" sheetId="14" r:id="rId9"/>
  </sheets>
  <definedNames>
    <definedName name="_xlnm.Print_Area" localSheetId="1">'P1-35 Pts'!$B$39:$K$62</definedName>
  </definedNames>
  <calcPr calcId="152511"/>
</workbook>
</file>

<file path=xl/calcChain.xml><?xml version="1.0" encoding="utf-8"?>
<calcChain xmlns="http://schemas.openxmlformats.org/spreadsheetml/2006/main">
  <c r="D96" i="14" l="1"/>
  <c r="D95" i="14"/>
  <c r="D94" i="14"/>
  <c r="D93" i="14"/>
  <c r="D92" i="14"/>
  <c r="D91" i="14"/>
  <c r="D90" i="14"/>
  <c r="D89" i="14"/>
  <c r="D88" i="14"/>
  <c r="D87" i="14"/>
  <c r="D86" i="14"/>
  <c r="D85" i="14"/>
</calcChain>
</file>

<file path=xl/sharedStrings.xml><?xml version="1.0" encoding="utf-8"?>
<sst xmlns="http://schemas.openxmlformats.org/spreadsheetml/2006/main" count="202" uniqueCount="145">
  <si>
    <t>MACRS Percentages</t>
  </si>
  <si>
    <t>Year</t>
  </si>
  <si>
    <t>3-year</t>
  </si>
  <si>
    <t>5-year</t>
  </si>
  <si>
    <t>7-year</t>
  </si>
  <si>
    <t>10-year</t>
  </si>
  <si>
    <t>INPUTS</t>
  </si>
  <si>
    <t>Old Machine:</t>
  </si>
  <si>
    <t>New Machine:</t>
  </si>
  <si>
    <t>Original Price</t>
  </si>
  <si>
    <t>Current Value</t>
  </si>
  <si>
    <t>Installation Expenses</t>
  </si>
  <si>
    <t>Annual Cash Expenses</t>
  </si>
  <si>
    <t>General:</t>
  </si>
  <si>
    <t>Tax Rate</t>
  </si>
  <si>
    <t>Req'd Return</t>
  </si>
  <si>
    <t>CASH FLOWS</t>
  </si>
  <si>
    <t>Time</t>
  </si>
  <si>
    <t>Cash
Flow</t>
  </si>
  <si>
    <t>Problem 2:</t>
  </si>
  <si>
    <t>Disount
Rate</t>
  </si>
  <si>
    <t>Answer:</t>
  </si>
  <si>
    <t>A.</t>
  </si>
  <si>
    <t>B.</t>
  </si>
  <si>
    <t>C.</t>
  </si>
  <si>
    <t>Problem 3:</t>
  </si>
  <si>
    <t xml:space="preserve">The MACRS depreciation rates are given in the table </t>
  </si>
  <si>
    <t>Problem 4:</t>
  </si>
  <si>
    <t>Your method must work for any allowed values of the inputs.</t>
  </si>
  <si>
    <t>Problem 5:</t>
  </si>
  <si>
    <t xml:space="preserve">Using the inputs and outputs above, what discount rate would make you indifferent between accepting or </t>
  </si>
  <si>
    <t>CF</t>
  </si>
  <si>
    <t>In the yellow cell below, create a formula that creates a</t>
  </si>
  <si>
    <t>sentence the reads like the example below the cell, with the</t>
  </si>
  <si>
    <t>numbers changing to the correct numbers for whatever inputs</t>
  </si>
  <si>
    <t>formulas in other places as needed.</t>
  </si>
  <si>
    <t>Discount Rate:</t>
  </si>
  <si>
    <t xml:space="preserve">are provided in the cells to the left. You can use intermediate </t>
  </si>
  <si>
    <t xml:space="preserve">IMPORTANT: SAVE THIS SPREADSHEET TO THE DESKTOP OF THE </t>
  </si>
  <si>
    <t>NOTHING SHOULD BE USED OR ACCESSED BY YOU DURING THIS</t>
  </si>
  <si>
    <t>Follow the instructions on each tabbed page.</t>
  </si>
  <si>
    <t>Partial credit will be given where possible.</t>
  </si>
  <si>
    <t>Discount Rate</t>
  </si>
  <si>
    <t xml:space="preserve">to the right. Using the inputs provided below, create </t>
  </si>
  <si>
    <t>whatever formulas are needed to compute the book value</t>
  </si>
  <si>
    <t>of the asset at the end of the year shown in the input.</t>
  </si>
  <si>
    <t>Depreciation Class</t>
  </si>
  <si>
    <t>3-Year</t>
  </si>
  <si>
    <t>5-Year</t>
  </si>
  <si>
    <t>7-Year</t>
  </si>
  <si>
    <t>10-Year</t>
  </si>
  <si>
    <t>Purchase Price</t>
  </si>
  <si>
    <t>Years owned</t>
  </si>
  <si>
    <t>Book Value of the asset</t>
  </si>
  <si>
    <t>Using the inputs above, create one formula that computes the Net Present Value of the project. [2 Points]</t>
  </si>
  <si>
    <t>In the sentence above, xx.x% should be the MIRR of the project given the input settings, and</t>
  </si>
  <si>
    <t>acceptable, or it should be REJECTED if the MIRR indicates that the project should be rejected.</t>
  </si>
  <si>
    <t>Your formula does not need to consider the one case where you would be indifferent betwee</t>
  </si>
  <si>
    <t>accepting and rejecting the project.</t>
  </si>
  <si>
    <t xml:space="preserve">This project has an MIRR of xx.x% which indicates that the project should be ACCEPTED. </t>
  </si>
  <si>
    <t xml:space="preserve">the last word in the sentence should be ACCEPTED if the MIRR indicates that the project is </t>
  </si>
  <si>
    <t>RESAVE IT OFTEN WHILE YOU ARE WORKING ON IT.</t>
  </si>
  <si>
    <t>Your formula should work for any values of the inputs. [2 Points]</t>
  </si>
  <si>
    <t>rejecting this project? Your formula should work for any values of the inputs. [3 Points]</t>
  </si>
  <si>
    <t xml:space="preserve"> CASH FLOWS AT t=0 </t>
  </si>
  <si>
    <t xml:space="preserve"> Year 1 </t>
  </si>
  <si>
    <t xml:space="preserve"> Year 2 </t>
  </si>
  <si>
    <t xml:space="preserve"> Year 3 </t>
  </si>
  <si>
    <t>EAA</t>
  </si>
  <si>
    <t>NPV</t>
  </si>
  <si>
    <t xml:space="preserve">The inputs for depreciation class and years owned are </t>
  </si>
  <si>
    <t>drop-down lists. Do not change those cells.</t>
  </si>
  <si>
    <t xml:space="preserve">Discounted Payback Period </t>
  </si>
  <si>
    <t xml:space="preserve">Using the inputs in the table below, create whatever formulas are needed to compute the DISCOUNTED PAYBACK PERIOD in years for any set of inputs within the 10-year time frame. Put the result in the yellow cell below the table. The result should show "X Years" in the cell where X is the discounted payback period in years. If the inputs are set to produce a project that does not achieve discounted payback within the 10 years, your result should return the word NEVER. </t>
  </si>
  <si>
    <t>Problem 6:</t>
  </si>
  <si>
    <t>Current
Machine</t>
  </si>
  <si>
    <t>Replacement
Machine</t>
  </si>
  <si>
    <t>Original Purchase Price</t>
  </si>
  <si>
    <t>YOU MAY NOT ACCESS THE INTERNET WHILE TAKING THIS EXAM.</t>
  </si>
  <si>
    <t>Number of Years Owned (1 to 5)</t>
  </si>
  <si>
    <t>Expected Before-Tax Salvage Value in 2 years</t>
  </si>
  <si>
    <t>Change in After-Tax Salvage Value - Year 2</t>
  </si>
  <si>
    <t>Multiple Choice: Enter the letter of the best response in the yellow cell.</t>
  </si>
  <si>
    <t>1.</t>
  </si>
  <si>
    <t>Projects A and B have the same expected lives, the same initial outlays, and are mutually exclusive. However, one project's cash flows are larger in the early years, while the other project has larger cash flows in the later years. The two NPV profiles are given below. Which of the statements A-E is the most correct?</t>
  </si>
  <si>
    <t>2.</t>
  </si>
  <si>
    <t xml:space="preserve">A. </t>
  </si>
  <si>
    <t xml:space="preserve">B. </t>
  </si>
  <si>
    <t xml:space="preserve">C. </t>
  </si>
  <si>
    <t>Statements A and C are correct.</t>
  </si>
  <si>
    <t>Statement B and C are correct.</t>
  </si>
  <si>
    <t xml:space="preserve">D. </t>
  </si>
  <si>
    <t xml:space="preserve">E. </t>
  </si>
  <si>
    <t>All else equal, the project's IRR decreases as the cost of capital declines.</t>
  </si>
  <si>
    <t>a.       Project A must have the larger cash flows in the later years.</t>
  </si>
  <si>
    <t>b.       Project B must have the larger cash flows in the later years.</t>
  </si>
  <si>
    <t>c.        Project B must be the better project and should be accepted.</t>
  </si>
  <si>
    <t>d.       Two of the above statements are correct.</t>
  </si>
  <si>
    <t>e.        None of the above statements are correct.</t>
  </si>
  <si>
    <t>3.</t>
  </si>
  <si>
    <t>Which of the following statements is (are) correct?</t>
  </si>
  <si>
    <t>The MIRR method assumes that cash flows are reinvested at the firm's borrowing rate, while the IRR method assumers reinvestment at the IRR.</t>
  </si>
  <si>
    <t>4.</t>
  </si>
  <si>
    <t>5.</t>
  </si>
  <si>
    <t>6.</t>
  </si>
  <si>
    <t>7.</t>
  </si>
  <si>
    <t>8.</t>
  </si>
  <si>
    <t>9.</t>
  </si>
  <si>
    <t>10.</t>
  </si>
  <si>
    <t>The MIRR method assumes that cash flows are reinvested at the firm's cost of capital, while the IRR method assumes reinvestment at the IRR.</t>
  </si>
  <si>
    <t>DO NOT CHANGE ANYTHING BELOW THIS LINE</t>
  </si>
  <si>
    <t>Increased Sales</t>
  </si>
  <si>
    <t xml:space="preserve"> CASH FLOWS FOR YEARS 1 to 3</t>
  </si>
  <si>
    <t xml:space="preserve">Problem 7 </t>
  </si>
  <si>
    <t>TEST EXCEPT THE COMPUTER YOU ARE USING AND THIS FILE.</t>
  </si>
  <si>
    <t>There are 9 tabbed pages in this exam spreadsheet including this page.</t>
  </si>
  <si>
    <t>desktop, close Excel, and tell your proctor you are finished.</t>
  </si>
  <si>
    <t>Expected value in 3 years</t>
  </si>
  <si>
    <t>In the total initial outlay for a replacement project, the tax effect on the sale of the old asset will represent a positive cash flow</t>
  </si>
  <si>
    <t>its book value is greater than its market value</t>
  </si>
  <si>
    <t>its book value is less than its market value</t>
  </si>
  <si>
    <t>always</t>
  </si>
  <si>
    <t>never</t>
  </si>
  <si>
    <t>In the total initial outlay for a replacement project, the change in net working capital will be positive</t>
  </si>
  <si>
    <t>if the amount of the new asset's NWC investment is greater than the old asset's NWC investment.</t>
  </si>
  <si>
    <t>if the amount of the new asset's NWC investment is less than the old asset's NWC investment.</t>
  </si>
  <si>
    <t>In a capital budgetting analysis for a replacement project decision, the change in depreciation between the new asset and the old asset represents a positive annual cash flow</t>
  </si>
  <si>
    <t>if the depreciation on the new asset is greater than the depreciation on the old asset in any year.</t>
  </si>
  <si>
    <t>if the depreciation on the new asset is less than the depreciation on the old asset in any year.</t>
  </si>
  <si>
    <t>The ATSV for an asset that is sold is the selling price x (1 - Tax Rate)</t>
  </si>
  <si>
    <t>only if the selling price is greater than the book value.</t>
  </si>
  <si>
    <t>only if the asset has been fully depreciated.</t>
  </si>
  <si>
    <t>For a typical project that has a unique IRR, the MIRR will always be closer to the discount rate than the IRR.</t>
  </si>
  <si>
    <t>It is always correct to rank projects by their IRRs.</t>
  </si>
  <si>
    <t xml:space="preserve">The IRR is the discount rate the makes NPV equal zero. </t>
  </si>
  <si>
    <t xml:space="preserve">In the analysis of capital budgeting projects, the interest expense from any debt that is used to fund the project should be included in the annual cash flows of the project.    </t>
  </si>
  <si>
    <t>11.</t>
  </si>
  <si>
    <t xml:space="preserve">In a firm with taxable income greater than zero, switching from straight-line to accelerated depreciation for a capital budgeting project will increase the project's NPV, other things equal. </t>
  </si>
  <si>
    <t>12.</t>
  </si>
  <si>
    <t xml:space="preserve">Equipment that is sold for less than its book value at the end of a project's life will produce a reduction in the firm's overal tax expense that should be attributed to the project as a positive cash flow in its terminal year.   </t>
  </si>
  <si>
    <t>-2 points for each incorrect answer. 20 Points possible.</t>
  </si>
  <si>
    <r>
      <t xml:space="preserve">COMPUTER YOU ARE USING </t>
    </r>
    <r>
      <rPr>
        <b/>
        <u/>
        <sz val="14"/>
        <color rgb="FFFF0000"/>
        <rFont val="Calibri"/>
        <family val="2"/>
        <scheme val="minor"/>
      </rPr>
      <t>WITH YOUR FIRST AND LAST NAME IN THE FILENAME</t>
    </r>
    <r>
      <rPr>
        <b/>
        <sz val="14"/>
        <color rgb="FFFF0000"/>
        <rFont val="Calibri"/>
        <family val="2"/>
        <scheme val="minor"/>
      </rPr>
      <t>.</t>
    </r>
  </si>
  <si>
    <t>There is one page with 12 multiple choice questions with a maximum of 20 Points possible.</t>
  </si>
  <si>
    <t>There are 7 problem pages with points possible noted on the tabs. Problems have a total of 80 points possible.</t>
  </si>
  <si>
    <t xml:space="preserve">When you are finished with this  exam, save it to the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</si>
</sst>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s>
  <fonts count="1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0"/>
      <name val="Calibri"/>
      <family val="2"/>
      <scheme val="minor"/>
    </font>
    <font>
      <b/>
      <sz val="14"/>
      <color theme="1"/>
      <name val="Calibri"/>
      <family val="2"/>
      <scheme val="minor"/>
    </font>
    <font>
      <b/>
      <u val="singleAccounting"/>
      <sz val="11"/>
      <color theme="1"/>
      <name val="Calibri"/>
      <family val="2"/>
      <scheme val="minor"/>
    </font>
    <font>
      <b/>
      <sz val="11"/>
      <color rgb="FFFF0000"/>
      <name val="Calibri"/>
      <family val="2"/>
      <scheme val="minor"/>
    </font>
    <font>
      <b/>
      <sz val="18"/>
      <color theme="1"/>
      <name val="Calibri"/>
      <family val="2"/>
      <scheme val="minor"/>
    </font>
    <font>
      <b/>
      <sz val="14"/>
      <color rgb="FFFF0000"/>
      <name val="Calibri"/>
      <family val="2"/>
      <scheme val="minor"/>
    </font>
    <font>
      <b/>
      <sz val="16"/>
      <color rgb="FFFF0000"/>
      <name val="Calibri"/>
      <family val="2"/>
      <scheme val="minor"/>
    </font>
    <font>
      <u val="singleAccounting"/>
      <sz val="11"/>
      <color theme="1"/>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
      <b/>
      <sz val="16"/>
      <color rgb="FFFFFF00"/>
      <name val="Calibri"/>
      <family val="2"/>
      <scheme val="minor"/>
    </font>
    <font>
      <b/>
      <u/>
      <sz val="14"/>
      <color rgb="FFFF0000"/>
      <name val="Calibri"/>
      <family val="2"/>
      <scheme val="minor"/>
    </font>
  </fonts>
  <fills count="5">
    <fill>
      <patternFill patternType="none"/>
    </fill>
    <fill>
      <patternFill patternType="gray125"/>
    </fill>
    <fill>
      <patternFill patternType="solid">
        <fgColor theme="1"/>
        <bgColor indexed="64"/>
      </patternFill>
    </fill>
    <fill>
      <patternFill patternType="solid">
        <fgColor rgb="FF002060"/>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36">
    <xf numFmtId="0" fontId="0" fillId="0" borderId="0" xfId="0"/>
    <xf numFmtId="43" fontId="0" fillId="0" borderId="0" xfId="0" applyNumberFormat="1"/>
    <xf numFmtId="0" fontId="0" fillId="0" borderId="0" xfId="0"/>
    <xf numFmtId="41" fontId="0" fillId="0" borderId="0" xfId="0" applyNumberFormat="1"/>
    <xf numFmtId="41" fontId="3" fillId="0" borderId="0" xfId="0" applyNumberFormat="1" applyFont="1"/>
    <xf numFmtId="41" fontId="0" fillId="0" borderId="0" xfId="0" applyNumberFormat="1" applyAlignment="1">
      <alignment horizontal="left" indent="1"/>
    </xf>
    <xf numFmtId="0" fontId="0" fillId="0" borderId="0" xfId="0" applyAlignment="1">
      <alignment horizontal="left" indent="2"/>
    </xf>
    <xf numFmtId="41" fontId="2" fillId="0" borderId="0" xfId="0" applyNumberFormat="1" applyFont="1"/>
    <xf numFmtId="10" fontId="0" fillId="0" borderId="1" xfId="1" applyNumberFormat="1" applyFont="1" applyBorder="1"/>
    <xf numFmtId="0" fontId="3" fillId="0" borderId="4" xfId="0" applyFont="1" applyBorder="1" applyAlignment="1">
      <alignment horizontal="center"/>
    </xf>
    <xf numFmtId="10" fontId="0" fillId="0" borderId="5" xfId="1" applyNumberFormat="1" applyFont="1" applyBorder="1"/>
    <xf numFmtId="0" fontId="3" fillId="0" borderId="6" xfId="0" applyFont="1" applyBorder="1" applyAlignment="1">
      <alignment horizontal="center"/>
    </xf>
    <xf numFmtId="10" fontId="0" fillId="0" borderId="8" xfId="1" applyNumberFormat="1" applyFont="1" applyBorder="1"/>
    <xf numFmtId="0" fontId="3" fillId="0" borderId="12" xfId="0" applyFont="1" applyBorder="1" applyAlignment="1">
      <alignment horizontal="center"/>
    </xf>
    <xf numFmtId="10" fontId="0" fillId="0" borderId="13" xfId="1" applyNumberFormat="1" applyFont="1" applyBorder="1"/>
    <xf numFmtId="10" fontId="0" fillId="0" borderId="14" xfId="1" applyNumberFormat="1" applyFont="1" applyBorder="1"/>
    <xf numFmtId="0" fontId="3"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10" fontId="0" fillId="2" borderId="1" xfId="1" applyNumberFormat="1" applyFont="1" applyFill="1" applyBorder="1"/>
    <xf numFmtId="10" fontId="0" fillId="2" borderId="7" xfId="1" applyNumberFormat="1" applyFont="1" applyFill="1" applyBorder="1"/>
    <xf numFmtId="9" fontId="0" fillId="0" borderId="0" xfId="0" applyNumberFormat="1"/>
    <xf numFmtId="9" fontId="2" fillId="0" borderId="0" xfId="0" applyNumberFormat="1" applyFont="1"/>
    <xf numFmtId="41" fontId="7" fillId="0" borderId="0" xfId="0" applyNumberFormat="1" applyFont="1"/>
    <xf numFmtId="42" fontId="0" fillId="0" borderId="0" xfId="0" applyNumberFormat="1"/>
    <xf numFmtId="0" fontId="3" fillId="0" borderId="4" xfId="0" applyNumberFormat="1" applyFont="1" applyBorder="1" applyAlignment="1">
      <alignment horizontal="center"/>
    </xf>
    <xf numFmtId="0" fontId="3" fillId="0" borderId="6" xfId="0" applyNumberFormat="1" applyFont="1" applyBorder="1" applyAlignment="1">
      <alignment horizontal="center"/>
    </xf>
    <xf numFmtId="42" fontId="3" fillId="4" borderId="2" xfId="0" applyNumberFormat="1" applyFont="1" applyFill="1" applyBorder="1" applyAlignment="1">
      <alignment horizontal="center"/>
    </xf>
    <xf numFmtId="42" fontId="3" fillId="4" borderId="3" xfId="0" applyNumberFormat="1" applyFont="1" applyFill="1" applyBorder="1" applyAlignment="1">
      <alignment horizontal="center" wrapText="1"/>
    </xf>
    <xf numFmtId="42" fontId="3" fillId="4" borderId="18" xfId="0" applyNumberFormat="1" applyFont="1" applyFill="1" applyBorder="1" applyAlignment="1">
      <alignment horizontal="center" wrapText="1"/>
    </xf>
    <xf numFmtId="10" fontId="2" fillId="0" borderId="18" xfId="0" applyNumberFormat="1" applyFont="1" applyBorder="1"/>
    <xf numFmtId="42" fontId="3" fillId="0" borderId="0" xfId="0" applyNumberFormat="1" applyFont="1"/>
    <xf numFmtId="42" fontId="0" fillId="0" borderId="0" xfId="0" applyNumberFormat="1" applyFont="1"/>
    <xf numFmtId="42" fontId="8" fillId="0" borderId="0" xfId="0" applyNumberFormat="1" applyFont="1"/>
    <xf numFmtId="42" fontId="3" fillId="4" borderId="21" xfId="0" applyNumberFormat="1" applyFont="1" applyFill="1" applyBorder="1" applyAlignment="1">
      <alignment horizontal="center"/>
    </xf>
    <xf numFmtId="42" fontId="3" fillId="4" borderId="22" xfId="0" applyNumberFormat="1" applyFont="1" applyFill="1" applyBorder="1" applyAlignment="1">
      <alignment horizontal="center" wrapText="1"/>
    </xf>
    <xf numFmtId="0" fontId="3" fillId="0" borderId="2" xfId="0" applyNumberFormat="1" applyFont="1" applyBorder="1" applyAlignment="1">
      <alignment horizontal="center"/>
    </xf>
    <xf numFmtId="0" fontId="0" fillId="0" borderId="0" xfId="0" applyNumberFormat="1" applyAlignment="1">
      <alignment vertical="top" wrapText="1"/>
    </xf>
    <xf numFmtId="0" fontId="3" fillId="0" borderId="0" xfId="0" applyFont="1" applyAlignment="1">
      <alignment horizontal="left" indent="1"/>
    </xf>
    <xf numFmtId="0" fontId="8" fillId="0" borderId="0" xfId="0" applyFont="1" applyAlignment="1">
      <alignment horizontal="left"/>
    </xf>
    <xf numFmtId="44" fontId="6" fillId="0" borderId="0" xfId="0" applyNumberFormat="1" applyFont="1" applyAlignment="1">
      <alignment horizontal="center" vertical="center"/>
    </xf>
    <xf numFmtId="44" fontId="0" fillId="0" borderId="0" xfId="0" applyNumberFormat="1"/>
    <xf numFmtId="0" fontId="0" fillId="0" borderId="0" xfId="0" applyNumberFormat="1" applyAlignment="1">
      <alignment horizontal="center"/>
    </xf>
    <xf numFmtId="44" fontId="2" fillId="0" borderId="0" xfId="0" applyNumberFormat="1" applyFont="1"/>
    <xf numFmtId="10" fontId="2" fillId="0" borderId="0" xfId="0" applyNumberFormat="1" applyFont="1"/>
    <xf numFmtId="44" fontId="8" fillId="0" borderId="0" xfId="0" applyNumberFormat="1" applyFont="1"/>
    <xf numFmtId="0" fontId="9" fillId="0" borderId="0" xfId="0" applyFont="1"/>
    <xf numFmtId="0" fontId="10" fillId="0" borderId="0" xfId="0" applyFont="1"/>
    <xf numFmtId="0" fontId="2" fillId="0" borderId="0" xfId="0" applyFont="1" applyAlignment="1">
      <alignment horizontal="center"/>
    </xf>
    <xf numFmtId="6" fontId="2" fillId="0" borderId="0" xfId="0" applyNumberFormat="1" applyFont="1"/>
    <xf numFmtId="42" fontId="0" fillId="0" borderId="0" xfId="0" applyNumberFormat="1" applyBorder="1"/>
    <xf numFmtId="9" fontId="0" fillId="0" borderId="0" xfId="0" applyNumberFormat="1" applyBorder="1" applyAlignment="1">
      <alignment horizontal="center"/>
    </xf>
    <xf numFmtId="10" fontId="0" fillId="0" borderId="0" xfId="0" applyNumberFormat="1"/>
    <xf numFmtId="43" fontId="11" fillId="0" borderId="0" xfId="0" applyNumberFormat="1" applyFont="1"/>
    <xf numFmtId="42" fontId="6" fillId="0" borderId="0" xfId="0" applyNumberFormat="1" applyFont="1" applyBorder="1" applyAlignment="1">
      <alignment horizontal="center"/>
    </xf>
    <xf numFmtId="43" fontId="3" fillId="0" borderId="0" xfId="0" applyNumberFormat="1" applyFont="1" applyAlignment="1">
      <alignment horizontal="center"/>
    </xf>
    <xf numFmtId="0" fontId="0" fillId="4" borderId="18" xfId="0" applyFill="1" applyBorder="1"/>
    <xf numFmtId="41" fontId="2" fillId="0" borderId="0" xfId="0" applyNumberFormat="1" applyFont="1"/>
    <xf numFmtId="41" fontId="0" fillId="0" borderId="0" xfId="0" applyNumberFormat="1" applyAlignment="1">
      <alignment horizontal="left" indent="1"/>
    </xf>
    <xf numFmtId="41" fontId="0" fillId="0" borderId="0" xfId="0" applyNumberFormat="1" applyAlignment="1">
      <alignment horizontal="left" indent="1"/>
    </xf>
    <xf numFmtId="0" fontId="0" fillId="0" borderId="0" xfId="0"/>
    <xf numFmtId="41" fontId="0" fillId="0" borderId="0" xfId="0" applyNumberFormat="1"/>
    <xf numFmtId="0" fontId="0" fillId="0" borderId="0" xfId="0" applyAlignment="1">
      <alignment horizontal="left" indent="2"/>
    </xf>
    <xf numFmtId="41" fontId="2" fillId="0" borderId="0" xfId="0" applyNumberFormat="1" applyFont="1"/>
    <xf numFmtId="10" fontId="0" fillId="0" borderId="1" xfId="1" applyNumberFormat="1" applyFont="1" applyBorder="1"/>
    <xf numFmtId="0" fontId="3" fillId="0" borderId="4" xfId="0" applyFont="1" applyBorder="1" applyAlignment="1">
      <alignment horizontal="center"/>
    </xf>
    <xf numFmtId="10" fontId="0" fillId="0" borderId="5" xfId="1" applyNumberFormat="1" applyFont="1" applyBorder="1"/>
    <xf numFmtId="0" fontId="3" fillId="0" borderId="6" xfId="0" applyFont="1" applyBorder="1" applyAlignment="1">
      <alignment horizontal="center"/>
    </xf>
    <xf numFmtId="10" fontId="0" fillId="0" borderId="8" xfId="1" applyNumberFormat="1" applyFont="1" applyBorder="1"/>
    <xf numFmtId="0" fontId="3" fillId="0" borderId="12" xfId="0" applyFont="1" applyBorder="1" applyAlignment="1">
      <alignment horizontal="center"/>
    </xf>
    <xf numFmtId="10" fontId="0" fillId="0" borderId="13" xfId="1" applyNumberFormat="1" applyFont="1" applyBorder="1"/>
    <xf numFmtId="10" fontId="0" fillId="0" borderId="14" xfId="1" applyNumberFormat="1" applyFont="1" applyBorder="1"/>
    <xf numFmtId="0" fontId="3"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10" fontId="0" fillId="2" borderId="1" xfId="1" applyNumberFormat="1" applyFont="1" applyFill="1" applyBorder="1"/>
    <xf numFmtId="10" fontId="0" fillId="2" borderId="7" xfId="1" applyNumberFormat="1" applyFont="1" applyFill="1" applyBorder="1"/>
    <xf numFmtId="0" fontId="8" fillId="0" borderId="0" xfId="0" applyFont="1" applyAlignment="1">
      <alignment horizontal="left"/>
    </xf>
    <xf numFmtId="0" fontId="2" fillId="0" borderId="0" xfId="0" applyFont="1" applyAlignment="1">
      <alignment horizontal="center"/>
    </xf>
    <xf numFmtId="6" fontId="2" fillId="0" borderId="0" xfId="0" applyNumberFormat="1" applyFont="1"/>
    <xf numFmtId="41" fontId="3" fillId="0" borderId="11" xfId="0" applyNumberFormat="1" applyFont="1" applyBorder="1" applyAlignment="1">
      <alignment horizontal="center" wrapText="1"/>
    </xf>
    <xf numFmtId="41" fontId="3" fillId="0" borderId="0" xfId="0" applyNumberFormat="1" applyFont="1" applyAlignment="1">
      <alignment horizontal="center" wrapText="1"/>
    </xf>
    <xf numFmtId="41" fontId="0" fillId="0" borderId="0" xfId="0" applyNumberFormat="1"/>
    <xf numFmtId="0" fontId="12" fillId="0" borderId="0" xfId="0" applyFont="1" applyAlignment="1">
      <alignment horizontal="left" vertical="center"/>
    </xf>
    <xf numFmtId="0" fontId="14" fillId="4" borderId="18" xfId="0" applyFont="1" applyFill="1" applyBorder="1" applyAlignment="1">
      <alignment horizontal="center"/>
    </xf>
    <xf numFmtId="0" fontId="12" fillId="0" borderId="0" xfId="0" quotePrefix="1" applyFont="1" applyAlignment="1">
      <alignment horizontal="center"/>
    </xf>
    <xf numFmtId="0" fontId="12" fillId="0" borderId="0" xfId="0" applyFont="1" applyAlignment="1">
      <alignment horizontal="center"/>
    </xf>
    <xf numFmtId="0" fontId="12" fillId="0" borderId="0" xfId="0" applyFont="1" applyAlignment="1">
      <alignment vertical="top"/>
    </xf>
    <xf numFmtId="0" fontId="14" fillId="0" borderId="0" xfId="0" applyFont="1" applyAlignment="1">
      <alignment horizontal="center"/>
    </xf>
    <xf numFmtId="42" fontId="2" fillId="0" borderId="0" xfId="0" applyNumberFormat="1" applyFont="1" applyBorder="1"/>
    <xf numFmtId="0" fontId="3" fillId="0" borderId="0" xfId="0" applyNumberFormat="1" applyFont="1" applyBorder="1" applyAlignment="1">
      <alignment horizontal="center"/>
    </xf>
    <xf numFmtId="42" fontId="0" fillId="0" borderId="0" xfId="0" applyNumberFormat="1"/>
    <xf numFmtId="0" fontId="3" fillId="0" borderId="4" xfId="0" applyNumberFormat="1" applyFont="1" applyBorder="1" applyAlignment="1">
      <alignment horizontal="center"/>
    </xf>
    <xf numFmtId="0" fontId="3" fillId="0" borderId="6" xfId="0" applyNumberFormat="1" applyFont="1" applyBorder="1" applyAlignment="1">
      <alignment horizontal="center"/>
    </xf>
    <xf numFmtId="42" fontId="0" fillId="0" borderId="0" xfId="0" applyNumberFormat="1" applyFont="1"/>
    <xf numFmtId="0" fontId="3" fillId="0" borderId="19" xfId="0" applyNumberFormat="1" applyFont="1" applyBorder="1" applyAlignment="1">
      <alignment horizontal="center"/>
    </xf>
    <xf numFmtId="0" fontId="3" fillId="0" borderId="2" xfId="0" applyNumberFormat="1" applyFont="1" applyBorder="1" applyAlignment="1">
      <alignment horizontal="center"/>
    </xf>
    <xf numFmtId="0" fontId="0" fillId="0" borderId="0" xfId="0"/>
    <xf numFmtId="42" fontId="2" fillId="0" borderId="5" xfId="0" applyNumberFormat="1" applyFont="1" applyBorder="1"/>
    <xf numFmtId="42" fontId="2" fillId="0" borderId="8" xfId="0" applyNumberFormat="1" applyFont="1" applyBorder="1"/>
    <xf numFmtId="42" fontId="2" fillId="0" borderId="20" xfId="0" applyNumberFormat="1" applyFont="1" applyBorder="1"/>
    <xf numFmtId="42" fontId="2" fillId="0" borderId="3" xfId="0" applyNumberFormat="1" applyFont="1" applyBorder="1"/>
    <xf numFmtId="0" fontId="12" fillId="0" borderId="0" xfId="0" applyFont="1" applyAlignment="1">
      <alignment horizontal="left" vertical="top"/>
    </xf>
    <xf numFmtId="0" fontId="5" fillId="0" borderId="11" xfId="0" applyFont="1" applyBorder="1" applyAlignment="1">
      <alignment horizontal="center"/>
    </xf>
    <xf numFmtId="41" fontId="4" fillId="3" borderId="0" xfId="0" applyNumberFormat="1" applyFont="1" applyFill="1" applyAlignment="1">
      <alignment horizontal="center" vertical="center"/>
    </xf>
    <xf numFmtId="43" fontId="3" fillId="0" borderId="0" xfId="0" applyNumberFormat="1" applyFont="1" applyAlignment="1">
      <alignment horizontal="center"/>
    </xf>
    <xf numFmtId="0" fontId="0" fillId="0" borderId="0" xfId="0" applyNumberFormat="1" applyAlignment="1">
      <alignment vertical="top" wrapText="1"/>
    </xf>
    <xf numFmtId="0" fontId="0" fillId="4" borderId="9" xfId="0" applyFill="1" applyBorder="1"/>
    <xf numFmtId="0" fontId="0" fillId="4" borderId="10" xfId="0" applyFill="1" applyBorder="1"/>
    <xf numFmtId="42" fontId="0" fillId="4" borderId="9" xfId="0" applyNumberFormat="1" applyFill="1" applyBorder="1"/>
    <xf numFmtId="42" fontId="0" fillId="4" borderId="10" xfId="0" applyNumberFormat="1" applyFill="1" applyBorder="1"/>
    <xf numFmtId="10" fontId="0" fillId="4" borderId="9" xfId="1" applyNumberFormat="1" applyFont="1" applyFill="1" applyBorder="1"/>
    <xf numFmtId="10" fontId="0" fillId="4" borderId="10" xfId="1" applyNumberFormat="1" applyFont="1" applyFill="1" applyBorder="1"/>
    <xf numFmtId="44" fontId="0" fillId="4" borderId="9" xfId="0" applyNumberFormat="1" applyFill="1" applyBorder="1"/>
    <xf numFmtId="44" fontId="0" fillId="4" borderId="23" xfId="0" applyNumberFormat="1" applyFill="1" applyBorder="1"/>
    <xf numFmtId="44" fontId="0" fillId="4" borderId="10" xfId="0" applyNumberFormat="1" applyFill="1" applyBorder="1"/>
    <xf numFmtId="44" fontId="0" fillId="0" borderId="9" xfId="0" applyNumberFormat="1" applyBorder="1"/>
    <xf numFmtId="44" fontId="0" fillId="0" borderId="23" xfId="0" applyNumberFormat="1" applyBorder="1"/>
    <xf numFmtId="44" fontId="0" fillId="0" borderId="10" xfId="0" applyNumberFormat="1" applyBorder="1"/>
    <xf numFmtId="44" fontId="0" fillId="4" borderId="9" xfId="2" applyFont="1" applyFill="1" applyBorder="1" applyAlignment="1">
      <alignment horizontal="center"/>
    </xf>
    <xf numFmtId="44" fontId="0" fillId="4" borderId="23" xfId="2" applyFont="1" applyFill="1" applyBorder="1" applyAlignment="1">
      <alignment horizontal="center"/>
    </xf>
    <xf numFmtId="44" fontId="0" fillId="4" borderId="10" xfId="2" applyFont="1" applyFill="1" applyBorder="1" applyAlignment="1">
      <alignment horizontal="center"/>
    </xf>
    <xf numFmtId="10" fontId="0" fillId="4" borderId="9" xfId="0" applyNumberFormat="1" applyFill="1" applyBorder="1"/>
    <xf numFmtId="10" fontId="0" fillId="4" borderId="10" xfId="0" applyNumberFormat="1" applyFill="1" applyBorder="1"/>
    <xf numFmtId="0" fontId="12" fillId="0" borderId="0" xfId="0" applyFont="1" applyAlignment="1">
      <alignment horizontal="left" vertical="top" wrapText="1"/>
    </xf>
    <xf numFmtId="0" fontId="12" fillId="0" borderId="0" xfId="0" applyFont="1" applyAlignment="1">
      <alignment horizontal="left" vertical="top"/>
    </xf>
    <xf numFmtId="0" fontId="13" fillId="0" borderId="0" xfId="0" applyFont="1" applyAlignment="1">
      <alignment horizontal="center"/>
    </xf>
    <xf numFmtId="0" fontId="9" fillId="0" borderId="0" xfId="0" quotePrefix="1" applyFont="1" applyAlignment="1">
      <alignment horizontal="center"/>
    </xf>
    <xf numFmtId="0" fontId="12" fillId="0" borderId="0" xfId="0" applyFont="1" applyAlignment="1">
      <alignment horizontal="center" vertical="top" wrapText="1"/>
    </xf>
    <xf numFmtId="0" fontId="15" fillId="2" borderId="0" xfId="0" applyFont="1" applyFill="1" applyAlignment="1">
      <alignment horizontal="center" vertical="center"/>
    </xf>
    <xf numFmtId="0" fontId="14" fillId="0" borderId="24" xfId="0" applyFont="1" applyBorder="1" applyAlignment="1">
      <alignment horizontal="center"/>
    </xf>
    <xf numFmtId="0" fontId="14" fillId="0" borderId="25" xfId="0" applyFont="1" applyBorder="1" applyAlignment="1">
      <alignment horizontal="center"/>
    </xf>
    <xf numFmtId="0" fontId="14" fillId="0" borderId="26" xfId="0" applyFont="1" applyBorder="1" applyAlignment="1">
      <alignment horizontal="center"/>
    </xf>
    <xf numFmtId="0" fontId="14" fillId="0" borderId="27" xfId="0" applyFont="1" applyBorder="1" applyAlignment="1">
      <alignment horizontal="center"/>
    </xf>
    <xf numFmtId="0" fontId="14" fillId="0" borderId="28" xfId="0" applyFont="1" applyBorder="1" applyAlignment="1">
      <alignment horizontal="center"/>
    </xf>
    <xf numFmtId="0" fontId="14" fillId="0" borderId="29" xfId="0" applyFont="1" applyBorder="1" applyAlignment="1">
      <alignment horizontal="center"/>
    </xf>
  </cellXfs>
  <cellStyles count="3">
    <cellStyle name="Currency" xfId="2" builtinId="4"/>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178788</xdr:colOff>
      <xdr:row>1</xdr:row>
      <xdr:rowOff>9939</xdr:rowOff>
    </xdr:from>
    <xdr:to>
      <xdr:col>11</xdr:col>
      <xdr:colOff>523461</xdr:colOff>
      <xdr:row>25</xdr:row>
      <xdr:rowOff>180975</xdr:rowOff>
    </xdr:to>
    <xdr:sp macro="" textlink="">
      <xdr:nvSpPr>
        <xdr:cNvPr id="3" name="TextBox 2"/>
        <xdr:cNvSpPr txBox="1"/>
      </xdr:nvSpPr>
      <xdr:spPr>
        <a:xfrm>
          <a:off x="178788" y="200439"/>
          <a:ext cx="7936098" cy="481923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The Supreme Shoe Company is considering the purchase of a new, fully-automated machine to replace a manually operated one. The machine being replaced, now 1 year old, originally had an expected life of 4 years, is being depreciated as a  5-year MACRS asset from its purchase price of $46,000. It can be sold now for $22,000. If the old machine is used for 3 more years instead of being replaced now, it is expected to have  a $5,000 before-tax residual value at that time. The annual cash expenses for the old machine are $10,000.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The replacement machine being considered has a purchase price of $60,000 and an expected salvage value of $25,000 at the end of its 3-year life. There will also be shipping and installation expenses of $3,500. The constant investment in raw materials would increase by a total of $6,000 from the current level with the old machine if the new machine is purchased and the old one is salvaged. The company expects that annual cash expenses for the new machine will be $8,500. The new machine will also result in additional productive capacity so sales will increase by $15,000 per year due to increased output. The new machine will be depreciated as a 5-year MACRS-class asset.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Before considering this project, the company undertook an engineering analysis of current facilities to determine if other changes would be necessitated by the purchase of the machine. The study cost the company $12,500 and determined that existing facilities could support this new machine with no other changes. In order to purchase the new machine, the company would have to take on new debt of $30,000 at 10% interest, resulting in increased interest expense of 12,000 per year. The required rate of return for this project is 9% and the company's marginal tax rate is 34%.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Use the space below to compute the initial outlay, the annual cash flows, and the terminal cash flows for this project. </a:t>
          </a:r>
          <a:r>
            <a:rPr kumimoji="0" lang="en-US" sz="1100" b="1" i="0" u="none" strike="noStrike" kern="0" cap="none" spc="0" normalizeH="0" baseline="0" noProof="0">
              <a:ln>
                <a:noFill/>
              </a:ln>
              <a:solidFill>
                <a:prstClr val="black"/>
              </a:solidFill>
              <a:effectLst/>
              <a:uLnTx/>
              <a:uFillTx/>
              <a:latin typeface="+mn-lt"/>
              <a:ea typeface="+mn-ea"/>
              <a:cs typeface="+mn-cs"/>
            </a:rPr>
            <a:t>The only inputs that need to be linked to your computations are the ones shown.  All other numbers can be entered straight into your formulas but all calculations need to done in the formulas. </a:t>
          </a:r>
          <a:r>
            <a:rPr kumimoji="0" lang="en-US" sz="1100" b="0" i="0" u="none" strike="noStrike" kern="0" cap="none" spc="0" normalizeH="0" baseline="0" noProof="0">
              <a:ln>
                <a:noFill/>
              </a:ln>
              <a:solidFill>
                <a:prstClr val="black"/>
              </a:solidFill>
              <a:effectLst/>
              <a:uLnTx/>
              <a:uFillTx/>
              <a:latin typeface="+mn-lt"/>
              <a:ea typeface="+mn-ea"/>
              <a:cs typeface="+mn-cs"/>
            </a:rPr>
            <a:t>The MACRS depreciation percentages are in the table to the right. </a:t>
          </a:r>
          <a:r>
            <a:rPr kumimoji="0" lang="en-US" sz="1100" b="1" i="0" u="none" strike="noStrike" kern="0" cap="none" spc="0" normalizeH="0" baseline="0" noProof="0">
              <a:ln>
                <a:noFill/>
              </a:ln>
              <a:solidFill>
                <a:prstClr val="black"/>
              </a:solidFill>
              <a:effectLst/>
              <a:uLnTx/>
              <a:uFillTx/>
              <a:latin typeface="+mn-lt"/>
              <a:ea typeface="+mn-ea"/>
              <a:cs typeface="+mn-cs"/>
            </a:rPr>
            <a:t>You do not need to do any lookup functions, and the model only needs to work for this time period and for this depreciation type. </a:t>
          </a:r>
          <a:r>
            <a:rPr kumimoji="0" lang="en-US" sz="1100" b="0" i="0" u="none" strike="noStrike" kern="0" cap="none" spc="0" normalizeH="0" baseline="0" noProof="0">
              <a:ln>
                <a:noFill/>
              </a:ln>
              <a:solidFill>
                <a:prstClr val="black"/>
              </a:solidFill>
              <a:effectLst/>
              <a:uLnTx/>
              <a:uFillTx/>
              <a:latin typeface="+mn-lt"/>
              <a:ea typeface="+mn-ea"/>
              <a:cs typeface="+mn-cs"/>
            </a:rPr>
            <a:t>Show all computations. Label all entries appropriately.  </a:t>
          </a:r>
          <a:r>
            <a:rPr kumimoji="0" lang="en-US" sz="1100" b="1" i="0" u="none" strike="noStrike" kern="0" cap="none" spc="0" normalizeH="0" baseline="0" noProof="0">
              <a:ln>
                <a:noFill/>
              </a:ln>
              <a:solidFill>
                <a:prstClr val="black"/>
              </a:solidFill>
              <a:effectLst/>
              <a:uLnTx/>
              <a:uFillTx/>
              <a:latin typeface="+mn-lt"/>
              <a:ea typeface="+mn-ea"/>
              <a:cs typeface="+mn-cs"/>
            </a:rPr>
            <a:t>THE NUMBER RESULTS ARE WHAT IS IMPORTANT, NOT THE FORMATTING. YOU CAN SET THIS UP ANY WAY THAT YOU WANT AS LONG AS THE 4 TOTAL CASH FLOWS GET COMPUTED CORRECTLY AND THEY ADJUST CORRECTLY TO THE INPUTS SHOWN.</a:t>
          </a:r>
          <a:endParaRPr kumimoji="0" lang="en-US" sz="1100" b="0" i="0" u="none" strike="noStrike" kern="0" cap="none" spc="0" normalizeH="0" baseline="0" noProof="0">
            <a:ln>
              <a:noFill/>
            </a:ln>
            <a:solidFill>
              <a:prstClr val="black"/>
            </a:solidFill>
            <a:effectLst/>
            <a:uLnTx/>
            <a:uFillTx/>
            <a:latin typeface="+mn-lt"/>
          </a:endParaRPr>
        </a:p>
        <a:p>
          <a:endParaRPr lang="en-US" sz="1100" baseline="0"/>
        </a:p>
        <a:p>
          <a:endParaRPr lang="en-US" sz="1100" baseline="0"/>
        </a:p>
        <a:p>
          <a:endParaRPr lang="en-US" sz="1100"/>
        </a:p>
      </xdr:txBody>
    </xdr:sp>
    <xdr:clientData/>
  </xdr:twoCellAnchor>
  <xdr:twoCellAnchor>
    <xdr:from>
      <xdr:col>12</xdr:col>
      <xdr:colOff>457200</xdr:colOff>
      <xdr:row>30</xdr:row>
      <xdr:rowOff>102870</xdr:rowOff>
    </xdr:from>
    <xdr:to>
      <xdr:col>16</xdr:col>
      <xdr:colOff>118110</xdr:colOff>
      <xdr:row>36</xdr:row>
      <xdr:rowOff>17780</xdr:rowOff>
    </xdr:to>
    <xdr:sp macro="" textlink="">
      <xdr:nvSpPr>
        <xdr:cNvPr id="4" name="Rectangle 3"/>
        <xdr:cNvSpPr/>
      </xdr:nvSpPr>
      <xdr:spPr>
        <a:xfrm>
          <a:off x="8785860" y="5741670"/>
          <a:ext cx="2251710" cy="1096010"/>
        </a:xfrm>
        <a:prstGeom prst="rect">
          <a:avLst/>
        </a:prstGeom>
      </xdr:spPr>
      <xdr:style>
        <a:lnRef idx="1">
          <a:schemeClr val="accent6"/>
        </a:lnRef>
        <a:fillRef idx="2">
          <a:schemeClr val="accent6"/>
        </a:fillRef>
        <a:effectRef idx="1">
          <a:schemeClr val="accent6"/>
        </a:effectRef>
        <a:fontRef idx="minor">
          <a:schemeClr val="dk1"/>
        </a:fontRef>
      </xdr:style>
      <xdr:txBody>
        <a:bodyPr rtlCol="0" anchor="ctr"/>
        <a:lstStyle/>
        <a:p>
          <a:pPr algn="ctr"/>
          <a:r>
            <a:rPr lang="en-US" sz="1100"/>
            <a:t>Your formulas</a:t>
          </a:r>
          <a:r>
            <a:rPr lang="en-US" sz="1100" baseline="0"/>
            <a:t> need to work for any changes in the listed inputs, but all other values, including depreciation percentages, can be hard-coded. The depreciation types will not change.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99391</xdr:colOff>
      <xdr:row>25</xdr:row>
      <xdr:rowOff>16564</xdr:rowOff>
    </xdr:from>
    <xdr:to>
      <xdr:col>7</xdr:col>
      <xdr:colOff>323022</xdr:colOff>
      <xdr:row>32</xdr:row>
      <xdr:rowOff>115956</xdr:rowOff>
    </xdr:to>
    <xdr:sp macro="" textlink="">
      <xdr:nvSpPr>
        <xdr:cNvPr id="2" name="TextBox 1"/>
        <xdr:cNvSpPr txBox="1"/>
      </xdr:nvSpPr>
      <xdr:spPr>
        <a:xfrm>
          <a:off x="480391" y="5085521"/>
          <a:ext cx="4555435" cy="123410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Using the inputs above and the column of discount rates below,</a:t>
          </a:r>
          <a:r>
            <a:rPr lang="en-US" sz="1100" baseline="0"/>
            <a:t> create a data table the automatically calculates the Equivalent Annual Annuity for the project in Column D and the NPV of the project in Column E using the various discount </a:t>
          </a:r>
          <a:r>
            <a:rPr lang="en-US" sz="1100" baseline="0">
              <a:solidFill>
                <a:schemeClr val="tx1"/>
              </a:solidFill>
            </a:rPr>
            <a:t>rates</a:t>
          </a:r>
          <a:r>
            <a:rPr lang="en-US" sz="1100" baseline="0"/>
            <a:t> in Column C. Use the data table to create an NPV Profile graph. Place your graph below the data table and format it appropriately.  [5 Points]</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44450</xdr:colOff>
      <xdr:row>2</xdr:row>
      <xdr:rowOff>50800</xdr:rowOff>
    </xdr:from>
    <xdr:to>
      <xdr:col>7</xdr:col>
      <xdr:colOff>539750</xdr:colOff>
      <xdr:row>17</xdr:row>
      <xdr:rowOff>44450</xdr:rowOff>
    </xdr:to>
    <xdr:sp macro="" textlink="">
      <xdr:nvSpPr>
        <xdr:cNvPr id="2" name="TextBox 1"/>
        <xdr:cNvSpPr txBox="1"/>
      </xdr:nvSpPr>
      <xdr:spPr>
        <a:xfrm>
          <a:off x="311150" y="533400"/>
          <a:ext cx="6426200" cy="275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MACRS depreciation rates are given</a:t>
          </a:r>
          <a:r>
            <a:rPr lang="en-US" sz="1100" baseline="0"/>
            <a:t> in the table to the right.</a:t>
          </a:r>
        </a:p>
        <a:p>
          <a:endParaRPr lang="en-US" sz="1100" baseline="0"/>
        </a:p>
        <a:p>
          <a:r>
            <a:rPr lang="en-US" sz="1100" baseline="0">
              <a:solidFill>
                <a:schemeClr val="dk1"/>
              </a:solidFill>
              <a:effectLst/>
              <a:latin typeface="+mn-lt"/>
              <a:ea typeface="+mn-ea"/>
              <a:cs typeface="+mn-cs"/>
            </a:rPr>
            <a:t>The inputs below give information for two machines, one being used now and one that could be purchased to replace it. The numbers in red are inputs for the original purchase prices of the machines, the number of years the current machine has been owned so far (can be 1 to 5), and the expected before-tax salvage values for the machines in 2 years, which is the expected end of the project. If the current machine is not replaced, it will be used for two more years. If it is replaced, the new machine will be used for two years. Both machines are 5-year MACRS assets and the marginal tax rate is 34%.</a:t>
          </a:r>
        </a:p>
        <a:p>
          <a:endParaRPr lang="en-US">
            <a:effectLst/>
          </a:endParaRPr>
        </a:p>
        <a:p>
          <a:r>
            <a:rPr lang="en-US" sz="1100" baseline="0">
              <a:solidFill>
                <a:schemeClr val="dk1"/>
              </a:solidFill>
              <a:effectLst/>
              <a:latin typeface="+mn-lt"/>
              <a:ea typeface="+mn-ea"/>
              <a:cs typeface="+mn-cs"/>
            </a:rPr>
            <a:t>Create whatever formulas and computations are necessary to compute the change in after-tax salvage value that would be used in a capital budget for the 2nd  (last) year of this project, using the inputs that are provided. Your computation should be correct for any reasonable values of those inputs, but any other numbers can be hard-coded in your computations (depreciation rates for five-year MACRS, tax rate, etc.). Your answer should have the correct sign for whether it represents a net cash advantage (positive sign) or a net cash disadvantage (negative sign) for the replacement decision.</a:t>
          </a:r>
          <a:endParaRPr lang="en-US">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487680</xdr:colOff>
      <xdr:row>2</xdr:row>
      <xdr:rowOff>19050</xdr:rowOff>
    </xdr:from>
    <xdr:to>
      <xdr:col>12</xdr:col>
      <xdr:colOff>151130</xdr:colOff>
      <xdr:row>16</xdr:row>
      <xdr:rowOff>6350</xdr:rowOff>
    </xdr:to>
    <xdr:sp macro="" textlink="">
      <xdr:nvSpPr>
        <xdr:cNvPr id="3" name="Rectangle 2"/>
        <xdr:cNvSpPr/>
      </xdr:nvSpPr>
      <xdr:spPr>
        <a:xfrm>
          <a:off x="4892040" y="499110"/>
          <a:ext cx="3458210" cy="2753360"/>
        </a:xfrm>
        <a:prstGeom prst="rect">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lang="en-US" sz="1400"/>
            <a:t>The  cash flow inputs</a:t>
          </a:r>
          <a:r>
            <a:rPr lang="en-US" sz="1400" baseline="0"/>
            <a:t> in red can be any values but the first one will always be negative.  Any of the other values could be negative. In the yellow cell, create a formula that will compute the IRR for the investment unless IRR is not able to be used due to multiple sign changes, in which case the formula should show "Not Applicable" in the cell. You can create any intermediate formulas that are needed elsewhere on this page.</a:t>
          </a:r>
          <a:endParaRPr lang="en-US" sz="14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220980</xdr:colOff>
      <xdr:row>6</xdr:row>
      <xdr:rowOff>76200</xdr:rowOff>
    </xdr:from>
    <xdr:to>
      <xdr:col>10</xdr:col>
      <xdr:colOff>209551</xdr:colOff>
      <xdr:row>7</xdr:row>
      <xdr:rowOff>11430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9230" y="1971675"/>
          <a:ext cx="3979546" cy="2211705"/>
        </a:xfrm>
        <a:prstGeom prst="rect">
          <a:avLst/>
        </a:prstGeom>
        <a:solidFill>
          <a:schemeClr val="bg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3"/>
  <sheetViews>
    <sheetView tabSelected="1" zoomScale="130" zoomScaleNormal="130" workbookViewId="0">
      <selection activeCell="E24" sqref="E24"/>
    </sheetView>
  </sheetViews>
  <sheetFormatPr defaultColWidth="8.7109375" defaultRowHeight="15" x14ac:dyDescent="0.25"/>
  <cols>
    <col min="1" max="1" width="4.42578125" style="2" customWidth="1"/>
    <col min="2" max="16384" width="8.7109375" style="2"/>
  </cols>
  <sheetData>
    <row r="1" spans="2:2" ht="10.15" customHeight="1" x14ac:dyDescent="0.25"/>
    <row r="2" spans="2:2" ht="19.5" customHeight="1" x14ac:dyDescent="0.3">
      <c r="B2" s="46" t="s">
        <v>38</v>
      </c>
    </row>
    <row r="3" spans="2:2" ht="19.5" customHeight="1" x14ac:dyDescent="0.3">
      <c r="B3" s="46" t="s">
        <v>141</v>
      </c>
    </row>
    <row r="4" spans="2:2" ht="19.5" customHeight="1" x14ac:dyDescent="0.3">
      <c r="B4" s="46" t="s">
        <v>61</v>
      </c>
    </row>
    <row r="5" spans="2:2" ht="7.15" customHeight="1" x14ac:dyDescent="0.3">
      <c r="B5" s="46"/>
    </row>
    <row r="6" spans="2:2" ht="19.5" customHeight="1" x14ac:dyDescent="0.3">
      <c r="B6" s="46" t="s">
        <v>39</v>
      </c>
    </row>
    <row r="7" spans="2:2" ht="19.5" customHeight="1" x14ac:dyDescent="0.3">
      <c r="B7" s="46" t="s">
        <v>114</v>
      </c>
    </row>
    <row r="8" spans="2:2" ht="4.5" customHeight="1" x14ac:dyDescent="0.3">
      <c r="B8" s="46"/>
    </row>
    <row r="9" spans="2:2" ht="19.5" customHeight="1" x14ac:dyDescent="0.3">
      <c r="B9" s="46" t="s">
        <v>78</v>
      </c>
    </row>
    <row r="10" spans="2:2" ht="3.6" customHeight="1" x14ac:dyDescent="0.3">
      <c r="B10" s="46"/>
    </row>
    <row r="11" spans="2:2" ht="13.5" customHeight="1" x14ac:dyDescent="0.3">
      <c r="B11" s="46"/>
    </row>
    <row r="12" spans="2:2" ht="16.5" customHeight="1" x14ac:dyDescent="0.25">
      <c r="B12" s="2" t="s">
        <v>115</v>
      </c>
    </row>
    <row r="13" spans="2:2" ht="18" customHeight="1" x14ac:dyDescent="0.25">
      <c r="B13" s="97" t="s">
        <v>143</v>
      </c>
    </row>
    <row r="14" spans="2:2" s="97" customFormat="1" ht="18" customHeight="1" x14ac:dyDescent="0.25">
      <c r="B14" s="97" t="s">
        <v>142</v>
      </c>
    </row>
    <row r="15" spans="2:2" s="97" customFormat="1" ht="18" customHeight="1" x14ac:dyDescent="0.25"/>
    <row r="16" spans="2:2" ht="16.5" customHeight="1" x14ac:dyDescent="0.25">
      <c r="B16" s="2" t="s">
        <v>40</v>
      </c>
    </row>
    <row r="17" spans="2:2" ht="16.5" customHeight="1" x14ac:dyDescent="0.25">
      <c r="B17" s="97" t="s">
        <v>41</v>
      </c>
    </row>
    <row r="18" spans="2:2" ht="7.5" customHeight="1" x14ac:dyDescent="0.25"/>
    <row r="19" spans="2:2" ht="18.75" x14ac:dyDescent="0.3">
      <c r="B19" s="46" t="s">
        <v>144</v>
      </c>
    </row>
    <row r="20" spans="2:2" ht="18.75" x14ac:dyDescent="0.3">
      <c r="B20" s="46" t="s">
        <v>116</v>
      </c>
    </row>
    <row r="21" spans="2:2" ht="21" x14ac:dyDescent="0.35">
      <c r="B21" s="47"/>
    </row>
    <row r="22" spans="2:2" ht="21" x14ac:dyDescent="0.35">
      <c r="B22" s="47"/>
    </row>
    <row r="23" spans="2:2" ht="21" x14ac:dyDescent="0.35">
      <c r="B23" s="47"/>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AJ144"/>
  <sheetViews>
    <sheetView zoomScale="130" zoomScaleNormal="130" workbookViewId="0">
      <selection activeCell="M25" sqref="M25"/>
    </sheetView>
  </sheetViews>
  <sheetFormatPr defaultColWidth="8.7109375" defaultRowHeight="15" x14ac:dyDescent="0.25"/>
  <cols>
    <col min="1" max="1" width="4.42578125" style="2" customWidth="1"/>
    <col min="2" max="2" width="9.28515625" style="2" bestFit="1" customWidth="1"/>
    <col min="3" max="3" width="9.28515625" style="2"/>
    <col min="4" max="4" width="12.28515625" style="2" customWidth="1"/>
    <col min="5" max="5" width="11.7109375" style="2" bestFit="1" customWidth="1"/>
    <col min="6" max="6" width="9.28515625" style="2"/>
    <col min="7" max="7" width="18" style="2" customWidth="1"/>
    <col min="8" max="8" width="0.5703125" style="2" customWidth="1"/>
    <col min="9" max="11" width="13" style="2" customWidth="1"/>
    <col min="12" max="12" width="10.7109375" style="2" customWidth="1"/>
    <col min="13" max="14" width="9.28515625" style="2"/>
    <col min="15" max="15" width="10.5703125" style="2" bestFit="1" customWidth="1"/>
    <col min="16" max="16384" width="8.7109375" style="2"/>
  </cols>
  <sheetData>
    <row r="8" spans="13:17" ht="19.5" thickBot="1" x14ac:dyDescent="0.35">
      <c r="M8" s="103" t="s">
        <v>0</v>
      </c>
      <c r="N8" s="103"/>
      <c r="O8" s="103"/>
      <c r="P8" s="103"/>
      <c r="Q8" s="103"/>
    </row>
    <row r="9" spans="13:17" ht="15.75" thickBot="1" x14ac:dyDescent="0.3">
      <c r="M9" s="16" t="s">
        <v>1</v>
      </c>
      <c r="N9" s="17" t="s">
        <v>2</v>
      </c>
      <c r="O9" s="17" t="s">
        <v>3</v>
      </c>
      <c r="P9" s="17" t="s">
        <v>4</v>
      </c>
      <c r="Q9" s="18" t="s">
        <v>5</v>
      </c>
    </row>
    <row r="10" spans="13:17" x14ac:dyDescent="0.25">
      <c r="M10" s="13">
        <v>1</v>
      </c>
      <c r="N10" s="14">
        <v>0.33329999999999999</v>
      </c>
      <c r="O10" s="14">
        <v>0.2</v>
      </c>
      <c r="P10" s="14">
        <v>0.1429</v>
      </c>
      <c r="Q10" s="15">
        <v>0.1</v>
      </c>
    </row>
    <row r="11" spans="13:17" x14ac:dyDescent="0.25">
      <c r="M11" s="9">
        <v>2</v>
      </c>
      <c r="N11" s="8">
        <v>0.44450000000000001</v>
      </c>
      <c r="O11" s="8">
        <v>0.32</v>
      </c>
      <c r="P11" s="8">
        <v>0.24490000000000001</v>
      </c>
      <c r="Q11" s="10">
        <v>0.18</v>
      </c>
    </row>
    <row r="12" spans="13:17" x14ac:dyDescent="0.25">
      <c r="M12" s="9">
        <v>3</v>
      </c>
      <c r="N12" s="8">
        <v>0.14810000000000001</v>
      </c>
      <c r="O12" s="8">
        <v>0.192</v>
      </c>
      <c r="P12" s="8">
        <v>0.1749</v>
      </c>
      <c r="Q12" s="10">
        <v>0.14399999999999999</v>
      </c>
    </row>
    <row r="13" spans="13:17" x14ac:dyDescent="0.25">
      <c r="M13" s="9">
        <v>4</v>
      </c>
      <c r="N13" s="8">
        <v>7.4099999999999999E-2</v>
      </c>
      <c r="O13" s="8">
        <v>0.1152</v>
      </c>
      <c r="P13" s="8">
        <v>0.1249</v>
      </c>
      <c r="Q13" s="10">
        <v>0.1152</v>
      </c>
    </row>
    <row r="14" spans="13:17" x14ac:dyDescent="0.25">
      <c r="M14" s="9">
        <v>5</v>
      </c>
      <c r="N14" s="19"/>
      <c r="O14" s="8">
        <v>0.1152</v>
      </c>
      <c r="P14" s="8">
        <v>8.9300000000000004E-2</v>
      </c>
      <c r="Q14" s="10">
        <v>9.2200000000000004E-2</v>
      </c>
    </row>
    <row r="15" spans="13:17" x14ac:dyDescent="0.25">
      <c r="M15" s="9">
        <v>6</v>
      </c>
      <c r="N15" s="19"/>
      <c r="O15" s="8">
        <v>5.7599999999999998E-2</v>
      </c>
      <c r="P15" s="8">
        <v>8.9200000000000002E-2</v>
      </c>
      <c r="Q15" s="10">
        <v>7.3700000000000002E-2</v>
      </c>
    </row>
    <row r="16" spans="13:17" x14ac:dyDescent="0.25">
      <c r="M16" s="9">
        <v>7</v>
      </c>
      <c r="N16" s="19"/>
      <c r="O16" s="19"/>
      <c r="P16" s="8">
        <v>8.9300000000000004E-2</v>
      </c>
      <c r="Q16" s="10">
        <v>6.5500000000000003E-2</v>
      </c>
    </row>
    <row r="17" spans="1:36" x14ac:dyDescent="0.25">
      <c r="M17" s="9">
        <v>8</v>
      </c>
      <c r="N17" s="19"/>
      <c r="O17" s="19"/>
      <c r="P17" s="8">
        <v>4.4600000000000001E-2</v>
      </c>
      <c r="Q17" s="10">
        <v>6.5500000000000003E-2</v>
      </c>
    </row>
    <row r="18" spans="1:36" x14ac:dyDescent="0.25">
      <c r="M18" s="9">
        <v>9</v>
      </c>
      <c r="N18" s="19"/>
      <c r="O18" s="19"/>
      <c r="P18" s="19"/>
      <c r="Q18" s="10">
        <v>6.5600000000000006E-2</v>
      </c>
    </row>
    <row r="19" spans="1:36" x14ac:dyDescent="0.25">
      <c r="M19" s="9">
        <v>10</v>
      </c>
      <c r="N19" s="19"/>
      <c r="O19" s="19"/>
      <c r="P19" s="19"/>
      <c r="Q19" s="10">
        <v>6.5500000000000003E-2</v>
      </c>
    </row>
    <row r="20" spans="1:36" ht="15.75" thickBot="1" x14ac:dyDescent="0.3">
      <c r="M20" s="11">
        <v>11</v>
      </c>
      <c r="N20" s="20"/>
      <c r="O20" s="20"/>
      <c r="P20" s="20"/>
      <c r="Q20" s="12">
        <v>3.2800000000000003E-2</v>
      </c>
    </row>
    <row r="27" spans="1:36" ht="21" x14ac:dyDescent="0.25">
      <c r="A27" s="1"/>
      <c r="B27" s="104" t="s">
        <v>6</v>
      </c>
      <c r="C27" s="104"/>
      <c r="D27" s="104"/>
      <c r="E27" s="104"/>
      <c r="F27" s="104"/>
      <c r="G27" s="104"/>
      <c r="H27" s="104"/>
      <c r="I27" s="104"/>
      <c r="J27" s="104"/>
      <c r="K27" s="104"/>
      <c r="L27" s="104"/>
      <c r="M27" s="1"/>
      <c r="N27" s="1"/>
      <c r="O27" s="1"/>
      <c r="P27" s="1"/>
      <c r="Q27" s="1"/>
      <c r="R27" s="1"/>
      <c r="S27" s="1"/>
      <c r="T27" s="1"/>
      <c r="U27" s="1"/>
      <c r="V27" s="1"/>
      <c r="W27" s="1"/>
      <c r="X27" s="1"/>
      <c r="Y27" s="1"/>
      <c r="Z27" s="1"/>
      <c r="AA27" s="1"/>
      <c r="AB27" s="1"/>
      <c r="AC27" s="1"/>
      <c r="AD27" s="1"/>
      <c r="AE27" s="1"/>
      <c r="AF27" s="1"/>
      <c r="AG27" s="1"/>
      <c r="AH27" s="1"/>
      <c r="AI27" s="1"/>
      <c r="AJ27" s="1"/>
    </row>
    <row r="28" spans="1:36"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row>
    <row r="29" spans="1:36" x14ac:dyDescent="0.25">
      <c r="A29" s="1"/>
      <c r="B29" s="4" t="s">
        <v>7</v>
      </c>
      <c r="C29" s="4"/>
      <c r="D29" s="4"/>
      <c r="E29" s="4"/>
      <c r="F29" s="4" t="s">
        <v>8</v>
      </c>
      <c r="G29" s="4"/>
      <c r="H29" s="23"/>
      <c r="I29" s="4"/>
      <c r="J29" s="4" t="s">
        <v>13</v>
      </c>
      <c r="M29" s="1"/>
      <c r="N29" s="1"/>
      <c r="O29" s="1"/>
      <c r="P29" s="1"/>
      <c r="Q29" s="1"/>
      <c r="R29" s="1"/>
      <c r="S29" s="1"/>
      <c r="T29" s="1"/>
      <c r="U29" s="1"/>
      <c r="V29" s="1"/>
      <c r="W29" s="1"/>
      <c r="X29" s="1"/>
      <c r="Y29" s="1"/>
      <c r="Z29" s="1"/>
      <c r="AA29" s="1"/>
      <c r="AB29" s="1"/>
      <c r="AC29" s="1"/>
      <c r="AD29" s="1"/>
      <c r="AE29" s="1"/>
      <c r="AF29" s="1"/>
      <c r="AG29" s="1"/>
      <c r="AH29" s="1"/>
      <c r="AI29" s="1"/>
      <c r="AJ29" s="1"/>
    </row>
    <row r="30" spans="1:36" x14ac:dyDescent="0.25">
      <c r="A30" s="1"/>
      <c r="B30" s="5" t="s">
        <v>9</v>
      </c>
      <c r="E30" s="63">
        <v>46000</v>
      </c>
      <c r="F30" s="5" t="s">
        <v>9</v>
      </c>
      <c r="I30" s="63">
        <v>60000</v>
      </c>
      <c r="J30" s="5" t="s">
        <v>14</v>
      </c>
      <c r="L30" s="22">
        <v>0.34</v>
      </c>
      <c r="M30" s="1"/>
      <c r="N30" s="1"/>
      <c r="O30" s="1"/>
      <c r="P30" s="1"/>
      <c r="Q30" s="1"/>
      <c r="R30" s="1"/>
      <c r="S30" s="1"/>
      <c r="T30" s="1"/>
      <c r="U30" s="1"/>
      <c r="V30" s="1"/>
      <c r="W30" s="1"/>
      <c r="X30" s="1"/>
      <c r="Y30" s="1"/>
      <c r="Z30" s="1"/>
      <c r="AA30" s="1"/>
      <c r="AB30" s="1"/>
      <c r="AC30" s="1"/>
      <c r="AD30" s="1"/>
      <c r="AE30" s="1"/>
      <c r="AF30" s="1"/>
      <c r="AG30" s="1"/>
      <c r="AH30" s="1"/>
      <c r="AI30" s="1"/>
      <c r="AJ30" s="1"/>
    </row>
    <row r="31" spans="1:36" x14ac:dyDescent="0.25">
      <c r="A31" s="1"/>
      <c r="B31" s="5" t="s">
        <v>10</v>
      </c>
      <c r="E31" s="63">
        <v>22000</v>
      </c>
      <c r="F31" s="5" t="s">
        <v>11</v>
      </c>
      <c r="I31" s="63">
        <v>3500</v>
      </c>
      <c r="J31" s="5" t="s">
        <v>15</v>
      </c>
      <c r="L31" s="22">
        <v>0.09</v>
      </c>
      <c r="M31" s="1"/>
      <c r="N31" s="1"/>
      <c r="O31" s="1"/>
      <c r="P31" s="1"/>
      <c r="Q31" s="1"/>
      <c r="R31" s="1"/>
      <c r="S31" s="1"/>
      <c r="T31" s="1"/>
      <c r="U31" s="1"/>
      <c r="V31" s="1"/>
      <c r="W31" s="1"/>
      <c r="X31" s="1"/>
      <c r="Y31" s="1"/>
      <c r="Z31" s="1"/>
      <c r="AA31" s="1"/>
      <c r="AB31" s="1"/>
      <c r="AC31" s="1"/>
      <c r="AD31" s="1"/>
      <c r="AE31" s="1"/>
      <c r="AF31" s="1"/>
      <c r="AG31" s="1"/>
      <c r="AH31" s="1"/>
      <c r="AI31" s="1"/>
      <c r="AJ31" s="1"/>
    </row>
    <row r="32" spans="1:36" x14ac:dyDescent="0.25">
      <c r="A32" s="1"/>
      <c r="B32" s="5" t="s">
        <v>117</v>
      </c>
      <c r="E32" s="63">
        <v>5000</v>
      </c>
      <c r="F32" s="5" t="s">
        <v>117</v>
      </c>
      <c r="I32" s="63">
        <v>25000</v>
      </c>
      <c r="J32" s="3"/>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1:36" x14ac:dyDescent="0.25">
      <c r="A33" s="1"/>
      <c r="B33" s="5" t="s">
        <v>12</v>
      </c>
      <c r="E33" s="63">
        <v>10000</v>
      </c>
      <c r="F33" s="5" t="s">
        <v>12</v>
      </c>
      <c r="I33" s="63">
        <v>8500</v>
      </c>
      <c r="J33" s="3"/>
      <c r="K33" s="1"/>
      <c r="L33" s="1"/>
      <c r="M33" s="1"/>
      <c r="N33" s="1"/>
      <c r="O33" s="1"/>
      <c r="P33" s="1"/>
      <c r="Q33" s="1"/>
      <c r="R33" s="1"/>
      <c r="S33" s="1"/>
      <c r="T33" s="1"/>
      <c r="U33" s="1"/>
      <c r="V33" s="1"/>
      <c r="W33" s="1"/>
      <c r="X33" s="1"/>
      <c r="Y33" s="1"/>
      <c r="Z33" s="1"/>
      <c r="AA33" s="1"/>
      <c r="AB33" s="1"/>
      <c r="AC33" s="1"/>
      <c r="AD33" s="1"/>
      <c r="AE33" s="1"/>
      <c r="AF33" s="1"/>
      <c r="AG33" s="1"/>
      <c r="AH33" s="1"/>
      <c r="AI33" s="1"/>
      <c r="AJ33" s="1"/>
    </row>
    <row r="34" spans="1:36" x14ac:dyDescent="0.25">
      <c r="A34" s="1"/>
      <c r="B34" s="58"/>
      <c r="E34" s="57"/>
      <c r="F34" s="59" t="s">
        <v>111</v>
      </c>
      <c r="I34" s="63">
        <v>15000</v>
      </c>
      <c r="J34" s="3"/>
      <c r="K34" s="1"/>
      <c r="L34" s="1"/>
      <c r="M34" s="1"/>
      <c r="N34" s="1"/>
      <c r="O34" s="1"/>
      <c r="P34" s="1"/>
      <c r="Q34" s="1"/>
      <c r="R34" s="1"/>
      <c r="S34" s="1"/>
      <c r="T34" s="1"/>
      <c r="U34" s="1"/>
      <c r="V34" s="1"/>
      <c r="W34" s="1"/>
      <c r="X34" s="1"/>
      <c r="Y34" s="1"/>
      <c r="Z34" s="1"/>
      <c r="AA34" s="1"/>
      <c r="AB34" s="1"/>
      <c r="AC34" s="1"/>
      <c r="AD34" s="1"/>
      <c r="AE34" s="1"/>
      <c r="AF34" s="1"/>
      <c r="AG34" s="1"/>
      <c r="AH34" s="1"/>
      <c r="AI34" s="1"/>
      <c r="AJ34" s="1"/>
    </row>
    <row r="35" spans="1:36" x14ac:dyDescent="0.25">
      <c r="A35" s="1"/>
      <c r="B35" s="3"/>
      <c r="E35" s="7"/>
      <c r="J35" s="3"/>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36" ht="21" x14ac:dyDescent="0.25">
      <c r="A36" s="1"/>
      <c r="B36" s="104" t="s">
        <v>16</v>
      </c>
      <c r="C36" s="104"/>
      <c r="D36" s="104"/>
      <c r="E36" s="104"/>
      <c r="F36" s="104"/>
      <c r="G36" s="104"/>
      <c r="H36" s="104"/>
      <c r="I36" s="104"/>
      <c r="J36" s="104"/>
      <c r="K36" s="104"/>
      <c r="L36" s="104"/>
      <c r="M36" s="104"/>
      <c r="N36" s="1"/>
      <c r="O36" s="1"/>
      <c r="P36" s="1"/>
      <c r="Q36" s="1"/>
      <c r="R36" s="1"/>
      <c r="S36" s="1"/>
      <c r="T36" s="1"/>
      <c r="U36" s="1"/>
      <c r="V36" s="1"/>
      <c r="W36" s="1"/>
      <c r="X36" s="1"/>
      <c r="Y36" s="1"/>
      <c r="Z36" s="1"/>
      <c r="AA36" s="1"/>
      <c r="AB36" s="1"/>
      <c r="AC36" s="1"/>
      <c r="AD36" s="1"/>
      <c r="AE36" s="1"/>
      <c r="AF36" s="1"/>
      <c r="AG36" s="1"/>
      <c r="AH36" s="1"/>
      <c r="AI36" s="1"/>
      <c r="AJ36" s="1"/>
    </row>
    <row r="37" spans="1:36" ht="9.75" customHeight="1" x14ac:dyDescent="0.25">
      <c r="A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1:36" s="1" customFormat="1" x14ac:dyDescent="0.25"/>
    <row r="39" spans="1:36" s="1" customFormat="1" x14ac:dyDescent="0.25">
      <c r="B39" s="105" t="s">
        <v>64</v>
      </c>
      <c r="C39" s="105"/>
      <c r="D39" s="105"/>
      <c r="E39" s="105"/>
      <c r="G39" s="105" t="s">
        <v>112</v>
      </c>
      <c r="H39" s="105"/>
      <c r="I39" s="105"/>
      <c r="J39" s="105"/>
      <c r="K39" s="105"/>
    </row>
    <row r="40" spans="1:36" s="1" customFormat="1" x14ac:dyDescent="0.25">
      <c r="I40" s="55" t="s">
        <v>65</v>
      </c>
      <c r="J40" s="55" t="s">
        <v>66</v>
      </c>
      <c r="K40" s="55" t="s">
        <v>67</v>
      </c>
      <c r="L40" s="55"/>
      <c r="M40" s="55"/>
      <c r="O40" s="52"/>
    </row>
    <row r="41" spans="1:36" s="1" customFormat="1" x14ac:dyDescent="0.25"/>
    <row r="42" spans="1:36" s="1" customFormat="1" x14ac:dyDescent="0.25"/>
    <row r="43" spans="1:36" s="1" customFormat="1" x14ac:dyDescent="0.25"/>
    <row r="44" spans="1:36" s="1" customFormat="1" x14ac:dyDescent="0.25"/>
    <row r="45" spans="1:36" s="1" customFormat="1" x14ac:dyDescent="0.25"/>
    <row r="46" spans="1:36" s="1" customFormat="1" ht="17.25" x14ac:dyDescent="0.4">
      <c r="E46" s="53"/>
    </row>
    <row r="47" spans="1:36" s="1" customFormat="1" ht="17.25" x14ac:dyDescent="0.4">
      <c r="I47" s="53"/>
      <c r="J47" s="53"/>
      <c r="K47" s="53"/>
    </row>
    <row r="48" spans="1:36" s="1" customFormat="1" x14ac:dyDescent="0.25"/>
    <row r="49" spans="9:11" s="1" customFormat="1" ht="17.25" x14ac:dyDescent="0.4">
      <c r="I49" s="53"/>
      <c r="J49" s="53"/>
      <c r="K49" s="53"/>
    </row>
    <row r="50" spans="9:11" s="1" customFormat="1" x14ac:dyDescent="0.25"/>
    <row r="51" spans="9:11" s="1" customFormat="1" ht="17.25" x14ac:dyDescent="0.4">
      <c r="I51" s="53"/>
      <c r="J51" s="53"/>
      <c r="K51" s="53"/>
    </row>
    <row r="52" spans="9:11" s="1" customFormat="1" x14ac:dyDescent="0.25"/>
    <row r="53" spans="9:11" s="1" customFormat="1" x14ac:dyDescent="0.25"/>
    <row r="54" spans="9:11" s="1" customFormat="1" ht="17.25" x14ac:dyDescent="0.4">
      <c r="I54" s="53"/>
      <c r="J54" s="53"/>
      <c r="K54" s="53"/>
    </row>
    <row r="55" spans="9:11" s="1" customFormat="1" x14ac:dyDescent="0.25"/>
    <row r="56" spans="9:11" s="1" customFormat="1" x14ac:dyDescent="0.25"/>
    <row r="57" spans="9:11" s="1" customFormat="1" x14ac:dyDescent="0.25"/>
    <row r="58" spans="9:11" s="1" customFormat="1" x14ac:dyDescent="0.25"/>
    <row r="59" spans="9:11" s="1" customFormat="1" x14ac:dyDescent="0.25"/>
    <row r="60" spans="9:11" s="1" customFormat="1" x14ac:dyDescent="0.25"/>
    <row r="61" spans="9:11" s="1" customFormat="1" x14ac:dyDescent="0.25"/>
    <row r="62" spans="9:11" s="1" customFormat="1" x14ac:dyDescent="0.25"/>
    <row r="63" spans="9:11" s="1" customFormat="1" x14ac:dyDescent="0.25"/>
    <row r="64" spans="9:11" s="1" customFormat="1" x14ac:dyDescent="0.25"/>
    <row r="65" spans="1:36" s="1" customFormat="1" x14ac:dyDescent="0.25"/>
    <row r="66" spans="1:36" s="1" customFormat="1" x14ac:dyDescent="0.25"/>
    <row r="67" spans="1:36" s="1" customFormat="1" x14ac:dyDescent="0.25"/>
    <row r="68" spans="1:36" s="1" customFormat="1" x14ac:dyDescent="0.25"/>
    <row r="69" spans="1:36" s="1" customFormat="1" x14ac:dyDescent="0.25"/>
    <row r="70" spans="1:36"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1:36"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1:36"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1:36"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1:36"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1:36"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1:36"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1:36"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1:36"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1:36"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1:36"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1:36"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1:36"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1:36"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1:36"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1:36"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1:36"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1:36"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1:36"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1:36"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1:36"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1:36"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1:36"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1:36"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1:36"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1:36"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1:36"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1:36"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1:36"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1:36"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1:36"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1:36"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1:36"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1:36"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1:36"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1:36"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1:36"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1:3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1:3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1:36"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1:3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1:3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1:36"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1:36"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1:36"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1:36"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1:36"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1:36"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1:36"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1:36"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1:36"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1:36"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1:36"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1:36"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1:36"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1:3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1:3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1:3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1:3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1:3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1:3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1:3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1:3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1:3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1:3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1:3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1:3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1:3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1:3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1:3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1:3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sheetData>
  <mergeCells count="5">
    <mergeCell ref="M8:Q8"/>
    <mergeCell ref="B27:L27"/>
    <mergeCell ref="B39:E39"/>
    <mergeCell ref="G39:K39"/>
    <mergeCell ref="B36:M36"/>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6"/>
  <sheetViews>
    <sheetView zoomScale="145" zoomScaleNormal="145" workbookViewId="0">
      <selection activeCell="D24" sqref="D24"/>
    </sheetView>
  </sheetViews>
  <sheetFormatPr defaultColWidth="9.28515625" defaultRowHeight="15" x14ac:dyDescent="0.25"/>
  <cols>
    <col min="1" max="1" width="3.7109375" style="2" customWidth="1"/>
    <col min="2" max="2" width="9.28515625" style="2"/>
    <col min="3" max="6" width="12.28515625" style="2" customWidth="1"/>
    <col min="7" max="7" width="9.7109375" style="2" bestFit="1" customWidth="1"/>
    <col min="8" max="12" width="11.28515625" style="2" customWidth="1"/>
    <col min="13" max="16384" width="9.28515625" style="2"/>
  </cols>
  <sheetData>
    <row r="2" spans="2:17" ht="23.25" x14ac:dyDescent="0.35">
      <c r="B2" s="39" t="s">
        <v>19</v>
      </c>
    </row>
    <row r="3" spans="2:17" ht="9" customHeight="1" x14ac:dyDescent="0.25"/>
    <row r="4" spans="2:17" ht="19.5" thickBot="1" x14ac:dyDescent="0.35">
      <c r="B4" s="6" t="s">
        <v>26</v>
      </c>
      <c r="H4" s="103" t="s">
        <v>0</v>
      </c>
      <c r="I4" s="103"/>
      <c r="J4" s="103"/>
      <c r="K4" s="103"/>
      <c r="L4" s="103"/>
    </row>
    <row r="5" spans="2:17" ht="15.75" thickBot="1" x14ac:dyDescent="0.3">
      <c r="B5" s="6" t="s">
        <v>43</v>
      </c>
      <c r="H5" s="16" t="s">
        <v>1</v>
      </c>
      <c r="I5" s="17" t="s">
        <v>2</v>
      </c>
      <c r="J5" s="17" t="s">
        <v>3</v>
      </c>
      <c r="K5" s="17" t="s">
        <v>4</v>
      </c>
      <c r="L5" s="18" t="s">
        <v>5</v>
      </c>
    </row>
    <row r="6" spans="2:17" x14ac:dyDescent="0.25">
      <c r="B6" s="6" t="s">
        <v>44</v>
      </c>
      <c r="H6" s="13">
        <v>1</v>
      </c>
      <c r="I6" s="14">
        <v>0.33329999999999999</v>
      </c>
      <c r="J6" s="14">
        <v>0.2</v>
      </c>
      <c r="K6" s="14">
        <v>0.1429</v>
      </c>
      <c r="L6" s="15">
        <v>0.1</v>
      </c>
      <c r="O6" s="2" t="s">
        <v>47</v>
      </c>
      <c r="Q6" s="2">
        <v>1</v>
      </c>
    </row>
    <row r="7" spans="2:17" x14ac:dyDescent="0.25">
      <c r="B7" s="6" t="s">
        <v>45</v>
      </c>
      <c r="H7" s="9">
        <v>2</v>
      </c>
      <c r="I7" s="8">
        <v>0.44450000000000001</v>
      </c>
      <c r="J7" s="8">
        <v>0.32</v>
      </c>
      <c r="K7" s="8">
        <v>0.24490000000000001</v>
      </c>
      <c r="L7" s="10">
        <v>0.18</v>
      </c>
      <c r="O7" s="2" t="s">
        <v>48</v>
      </c>
      <c r="Q7" s="2">
        <v>2</v>
      </c>
    </row>
    <row r="8" spans="2:17" x14ac:dyDescent="0.25">
      <c r="B8" s="6" t="s">
        <v>28</v>
      </c>
      <c r="H8" s="9">
        <v>3</v>
      </c>
      <c r="I8" s="8">
        <v>0.14810000000000001</v>
      </c>
      <c r="J8" s="8">
        <v>0.192</v>
      </c>
      <c r="K8" s="8">
        <v>0.1749</v>
      </c>
      <c r="L8" s="10">
        <v>0.14399999999999999</v>
      </c>
      <c r="O8" s="2" t="s">
        <v>49</v>
      </c>
      <c r="Q8" s="2">
        <v>3</v>
      </c>
    </row>
    <row r="9" spans="2:17" x14ac:dyDescent="0.25">
      <c r="B9" s="6" t="s">
        <v>70</v>
      </c>
      <c r="H9" s="9">
        <v>4</v>
      </c>
      <c r="I9" s="8">
        <v>7.4099999999999999E-2</v>
      </c>
      <c r="J9" s="8">
        <v>0.1152</v>
      </c>
      <c r="K9" s="8">
        <v>0.1249</v>
      </c>
      <c r="L9" s="10">
        <v>0.1152</v>
      </c>
      <c r="O9" s="2" t="s">
        <v>50</v>
      </c>
      <c r="Q9" s="2">
        <v>4</v>
      </c>
    </row>
    <row r="10" spans="2:17" x14ac:dyDescent="0.25">
      <c r="B10" s="6" t="s">
        <v>71</v>
      </c>
      <c r="H10" s="9">
        <v>5</v>
      </c>
      <c r="I10" s="19"/>
      <c r="J10" s="8">
        <v>0.1152</v>
      </c>
      <c r="K10" s="8">
        <v>8.9300000000000004E-2</v>
      </c>
      <c r="L10" s="10">
        <v>9.2200000000000004E-2</v>
      </c>
      <c r="Q10" s="2">
        <v>5</v>
      </c>
    </row>
    <row r="11" spans="2:17" x14ac:dyDescent="0.25">
      <c r="B11" s="6"/>
      <c r="H11" s="9">
        <v>6</v>
      </c>
      <c r="I11" s="19"/>
      <c r="J11" s="8">
        <v>5.7599999999999998E-2</v>
      </c>
      <c r="K11" s="8">
        <v>8.9200000000000002E-2</v>
      </c>
      <c r="L11" s="10">
        <v>7.3700000000000002E-2</v>
      </c>
      <c r="Q11" s="2">
        <v>6</v>
      </c>
    </row>
    <row r="12" spans="2:17" x14ac:dyDescent="0.25">
      <c r="C12" s="2" t="s">
        <v>46</v>
      </c>
      <c r="E12" s="48" t="s">
        <v>49</v>
      </c>
      <c r="H12" s="9">
        <v>7</v>
      </c>
      <c r="I12" s="19"/>
      <c r="J12" s="19"/>
      <c r="K12" s="8">
        <v>8.9300000000000004E-2</v>
      </c>
      <c r="L12" s="10">
        <v>6.5500000000000003E-2</v>
      </c>
      <c r="Q12" s="2">
        <v>7</v>
      </c>
    </row>
    <row r="13" spans="2:17" x14ac:dyDescent="0.25">
      <c r="C13" s="2" t="s">
        <v>51</v>
      </c>
      <c r="E13" s="49">
        <v>50000</v>
      </c>
      <c r="H13" s="9">
        <v>8</v>
      </c>
      <c r="I13" s="19"/>
      <c r="J13" s="19"/>
      <c r="K13" s="8">
        <v>4.4600000000000001E-2</v>
      </c>
      <c r="L13" s="10">
        <v>6.5500000000000003E-2</v>
      </c>
      <c r="Q13" s="2">
        <v>8</v>
      </c>
    </row>
    <row r="14" spans="2:17" x14ac:dyDescent="0.25">
      <c r="C14" s="2" t="s">
        <v>52</v>
      </c>
      <c r="E14" s="48">
        <v>2</v>
      </c>
      <c r="H14" s="9">
        <v>9</v>
      </c>
      <c r="I14" s="19"/>
      <c r="J14" s="19"/>
      <c r="K14" s="19"/>
      <c r="L14" s="10">
        <v>6.5600000000000006E-2</v>
      </c>
      <c r="Q14" s="2">
        <v>9</v>
      </c>
    </row>
    <row r="15" spans="2:17" ht="15.75" thickBot="1" x14ac:dyDescent="0.3">
      <c r="H15" s="9">
        <v>10</v>
      </c>
      <c r="I15" s="19"/>
      <c r="J15" s="19"/>
      <c r="K15" s="19"/>
      <c r="L15" s="10">
        <v>6.5500000000000003E-2</v>
      </c>
      <c r="Q15" s="2">
        <v>10</v>
      </c>
    </row>
    <row r="16" spans="2:17" ht="15.75" thickBot="1" x14ac:dyDescent="0.3">
      <c r="C16" s="2" t="s">
        <v>53</v>
      </c>
      <c r="E16" s="56"/>
      <c r="H16" s="11">
        <v>11</v>
      </c>
      <c r="I16" s="20"/>
      <c r="J16" s="20"/>
      <c r="K16" s="20"/>
      <c r="L16" s="12">
        <v>3.2800000000000003E-2</v>
      </c>
    </row>
  </sheetData>
  <mergeCells count="1">
    <mergeCell ref="H4:L4"/>
  </mergeCells>
  <dataValidations count="2">
    <dataValidation type="list" allowBlank="1" showInputMessage="1" showErrorMessage="1" sqref="E12">
      <formula1>$O$6:$O$9</formula1>
    </dataValidation>
    <dataValidation type="list" allowBlank="1" showInputMessage="1" showErrorMessage="1" sqref="E14">
      <formula1>$Q$6:$Q$15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zoomScale="130" zoomScaleNormal="130" workbookViewId="0"/>
  </sheetViews>
  <sheetFormatPr defaultRowHeight="15" x14ac:dyDescent="0.25"/>
  <cols>
    <col min="1" max="1" width="5.7109375" customWidth="1"/>
    <col min="2" max="2" width="4.7109375" customWidth="1"/>
    <col min="3" max="3" width="29.7109375" customWidth="1"/>
    <col min="4" max="4" width="16.7109375" customWidth="1"/>
    <col min="5" max="5" width="17.28515625" customWidth="1"/>
    <col min="6" max="6" width="12.5703125" customWidth="1"/>
    <col min="7" max="7" width="9.7109375" bestFit="1" customWidth="1"/>
  </cols>
  <sheetData>
    <row r="1" spans="1:9" ht="12.75" customHeight="1" x14ac:dyDescent="0.25"/>
    <row r="2" spans="1:9" s="24" customFormat="1" ht="23.25" x14ac:dyDescent="0.35">
      <c r="A2" s="32"/>
      <c r="B2" s="33" t="s">
        <v>25</v>
      </c>
    </row>
    <row r="3" spans="1:9" s="24" customFormat="1" ht="8.25" customHeight="1" x14ac:dyDescent="0.25">
      <c r="A3" s="32"/>
    </row>
    <row r="4" spans="1:9" s="24" customFormat="1" ht="115.5" customHeight="1" x14ac:dyDescent="0.25">
      <c r="A4" s="32"/>
      <c r="C4" s="106" t="s">
        <v>73</v>
      </c>
      <c r="D4" s="106"/>
      <c r="E4" s="106"/>
      <c r="F4" s="106"/>
      <c r="G4" s="106"/>
      <c r="H4" s="106"/>
      <c r="I4" s="37"/>
    </row>
    <row r="5" spans="1:9" s="24" customFormat="1" ht="9.75" customHeight="1" thickBot="1" x14ac:dyDescent="0.3">
      <c r="A5" s="32"/>
    </row>
    <row r="6" spans="1:9" s="24" customFormat="1" ht="30.75" thickBot="1" x14ac:dyDescent="0.3">
      <c r="A6" s="32"/>
      <c r="C6" s="34" t="s">
        <v>17</v>
      </c>
      <c r="D6" s="35" t="s">
        <v>18</v>
      </c>
    </row>
    <row r="7" spans="1:9" s="24" customFormat="1" x14ac:dyDescent="0.25">
      <c r="A7" s="32"/>
      <c r="C7" s="96">
        <v>0</v>
      </c>
      <c r="D7" s="101">
        <v>-20000</v>
      </c>
    </row>
    <row r="8" spans="1:9" s="24" customFormat="1" x14ac:dyDescent="0.25">
      <c r="A8" s="32"/>
      <c r="C8" s="92">
        <v>1</v>
      </c>
      <c r="D8" s="98">
        <v>5000</v>
      </c>
    </row>
    <row r="9" spans="1:9" s="24" customFormat="1" x14ac:dyDescent="0.25">
      <c r="A9" s="32"/>
      <c r="C9" s="92">
        <v>2</v>
      </c>
      <c r="D9" s="98">
        <v>3500</v>
      </c>
    </row>
    <row r="10" spans="1:9" s="24" customFormat="1" x14ac:dyDescent="0.25">
      <c r="A10" s="32"/>
      <c r="C10" s="92">
        <v>3</v>
      </c>
      <c r="D10" s="98">
        <v>3750</v>
      </c>
    </row>
    <row r="11" spans="1:9" s="24" customFormat="1" x14ac:dyDescent="0.25">
      <c r="A11" s="32"/>
      <c r="C11" s="92">
        <v>4</v>
      </c>
      <c r="D11" s="98">
        <v>3000</v>
      </c>
    </row>
    <row r="12" spans="1:9" s="24" customFormat="1" x14ac:dyDescent="0.25">
      <c r="A12" s="32"/>
      <c r="C12" s="92">
        <v>5</v>
      </c>
      <c r="D12" s="98">
        <v>5000</v>
      </c>
    </row>
    <row r="13" spans="1:9" s="24" customFormat="1" x14ac:dyDescent="0.25">
      <c r="A13" s="32"/>
      <c r="C13" s="95">
        <v>6</v>
      </c>
      <c r="D13" s="100">
        <v>6500</v>
      </c>
    </row>
    <row r="14" spans="1:9" s="24" customFormat="1" x14ac:dyDescent="0.25">
      <c r="A14" s="32"/>
      <c r="C14" s="95">
        <v>7</v>
      </c>
      <c r="D14" s="100">
        <v>5500</v>
      </c>
    </row>
    <row r="15" spans="1:9" s="24" customFormat="1" x14ac:dyDescent="0.25">
      <c r="A15" s="32"/>
      <c r="C15" s="95">
        <v>8</v>
      </c>
      <c r="D15" s="100">
        <v>4500</v>
      </c>
    </row>
    <row r="16" spans="1:9" s="24" customFormat="1" x14ac:dyDescent="0.25">
      <c r="A16" s="32"/>
      <c r="C16" s="95">
        <v>9</v>
      </c>
      <c r="D16" s="100">
        <v>0</v>
      </c>
    </row>
    <row r="17" spans="1:5" s="24" customFormat="1" ht="15.75" thickBot="1" x14ac:dyDescent="0.3">
      <c r="A17" s="32"/>
      <c r="C17" s="93">
        <v>10</v>
      </c>
      <c r="D17" s="99">
        <v>0</v>
      </c>
    </row>
    <row r="18" spans="1:5" s="91" customFormat="1" x14ac:dyDescent="0.25">
      <c r="A18" s="94"/>
      <c r="C18" s="90"/>
      <c r="D18" s="89"/>
    </row>
    <row r="19" spans="1:5" s="24" customFormat="1" x14ac:dyDescent="0.25">
      <c r="A19" s="32"/>
      <c r="C19" s="24" t="s">
        <v>42</v>
      </c>
      <c r="D19" s="22">
        <v>0.12</v>
      </c>
    </row>
    <row r="20" spans="1:5" ht="15.75" thickBot="1" x14ac:dyDescent="0.3"/>
    <row r="21" spans="1:5" ht="15.75" thickBot="1" x14ac:dyDescent="0.3">
      <c r="C21" s="38" t="s">
        <v>72</v>
      </c>
      <c r="D21" s="107"/>
      <c r="E21" s="108"/>
    </row>
  </sheetData>
  <mergeCells count="2">
    <mergeCell ref="C4:H4"/>
    <mergeCell ref="D21:E2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2"/>
  <sheetViews>
    <sheetView zoomScale="160" zoomScaleNormal="160" workbookViewId="0"/>
  </sheetViews>
  <sheetFormatPr defaultColWidth="8.7109375" defaultRowHeight="15" x14ac:dyDescent="0.25"/>
  <cols>
    <col min="1" max="1" width="5.7109375" style="32" customWidth="1"/>
    <col min="2" max="2" width="14.28515625" style="24" customWidth="1"/>
    <col min="3" max="4" width="11.42578125" style="24" customWidth="1"/>
    <col min="5" max="5" width="9.42578125" style="24" customWidth="1"/>
    <col min="6" max="16384" width="8.7109375" style="24"/>
  </cols>
  <sheetData>
    <row r="2" spans="1:8" ht="23.25" x14ac:dyDescent="0.35">
      <c r="B2" s="33" t="s">
        <v>27</v>
      </c>
    </row>
    <row r="3" spans="1:8" ht="15.75" thickBot="1" x14ac:dyDescent="0.3"/>
    <row r="4" spans="1:8" ht="30.75" thickBot="1" x14ac:dyDescent="0.3">
      <c r="C4" s="27" t="s">
        <v>17</v>
      </c>
      <c r="D4" s="28" t="s">
        <v>18</v>
      </c>
      <c r="F4" s="29" t="s">
        <v>20</v>
      </c>
    </row>
    <row r="5" spans="1:8" ht="15.75" thickBot="1" x14ac:dyDescent="0.3">
      <c r="C5" s="25">
        <v>0</v>
      </c>
      <c r="D5" s="98">
        <v>-10500</v>
      </c>
      <c r="F5" s="30">
        <v>9.5000000000000001E-2</v>
      </c>
    </row>
    <row r="6" spans="1:8" ht="14.65" customHeight="1" x14ac:dyDescent="0.25">
      <c r="C6" s="25">
        <v>1</v>
      </c>
      <c r="D6" s="98">
        <v>2500</v>
      </c>
    </row>
    <row r="7" spans="1:8" ht="14.65" customHeight="1" x14ac:dyDescent="0.25">
      <c r="C7" s="25">
        <v>2</v>
      </c>
      <c r="D7" s="98">
        <v>2750</v>
      </c>
    </row>
    <row r="8" spans="1:8" x14ac:dyDescent="0.25">
      <c r="C8" s="25">
        <v>3</v>
      </c>
      <c r="D8" s="98">
        <v>3500</v>
      </c>
    </row>
    <row r="9" spans="1:8" x14ac:dyDescent="0.25">
      <c r="C9" s="25">
        <v>4</v>
      </c>
      <c r="D9" s="98">
        <v>2800</v>
      </c>
      <c r="H9" s="21"/>
    </row>
    <row r="10" spans="1:8" x14ac:dyDescent="0.25">
      <c r="C10" s="25">
        <v>5</v>
      </c>
      <c r="D10" s="98">
        <v>3800</v>
      </c>
    </row>
    <row r="11" spans="1:8" ht="15.75" thickBot="1" x14ac:dyDescent="0.3">
      <c r="C11" s="26">
        <v>6</v>
      </c>
      <c r="D11" s="99">
        <v>4000</v>
      </c>
    </row>
    <row r="13" spans="1:8" x14ac:dyDescent="0.25">
      <c r="A13" s="32" t="s">
        <v>22</v>
      </c>
      <c r="B13" s="24" t="s">
        <v>54</v>
      </c>
    </row>
    <row r="14" spans="1:8" x14ac:dyDescent="0.25">
      <c r="B14" s="24" t="s">
        <v>62</v>
      </c>
    </row>
    <row r="15" spans="1:8" ht="15.75" thickBot="1" x14ac:dyDescent="0.3"/>
    <row r="16" spans="1:8" ht="15.75" thickBot="1" x14ac:dyDescent="0.3">
      <c r="B16" s="31" t="s">
        <v>21</v>
      </c>
      <c r="C16" s="109"/>
      <c r="D16" s="110"/>
    </row>
    <row r="19" spans="1:4" x14ac:dyDescent="0.25">
      <c r="A19" s="24" t="s">
        <v>23</v>
      </c>
      <c r="B19" s="24" t="s">
        <v>30</v>
      </c>
    </row>
    <row r="20" spans="1:4" x14ac:dyDescent="0.25">
      <c r="B20" s="24" t="s">
        <v>63</v>
      </c>
    </row>
    <row r="21" spans="1:4" ht="11.25" customHeight="1" thickBot="1" x14ac:dyDescent="0.3"/>
    <row r="22" spans="1:4" ht="15.75" thickBot="1" x14ac:dyDescent="0.3">
      <c r="B22" s="31" t="s">
        <v>21</v>
      </c>
      <c r="C22" s="111"/>
      <c r="D22" s="112"/>
    </row>
    <row r="26" spans="1:4" x14ac:dyDescent="0.25">
      <c r="A26" s="24" t="s">
        <v>24</v>
      </c>
    </row>
    <row r="27" spans="1:4" x14ac:dyDescent="0.25">
      <c r="A27" s="24"/>
    </row>
    <row r="28" spans="1:4" x14ac:dyDescent="0.25">
      <c r="A28" s="24"/>
    </row>
    <row r="30" spans="1:4" ht="9.75" customHeight="1" x14ac:dyDescent="0.25"/>
    <row r="31" spans="1:4" ht="9.75" customHeight="1" x14ac:dyDescent="0.25"/>
    <row r="32" spans="1:4" ht="9.75" customHeight="1" x14ac:dyDescent="0.25"/>
    <row r="33" spans="3:5" x14ac:dyDescent="0.25">
      <c r="C33" s="50"/>
      <c r="D33" s="50"/>
      <c r="E33" s="50"/>
    </row>
    <row r="34" spans="3:5" x14ac:dyDescent="0.25">
      <c r="C34" s="50"/>
      <c r="D34" s="50"/>
      <c r="E34" s="50"/>
    </row>
    <row r="35" spans="3:5" x14ac:dyDescent="0.25">
      <c r="C35" s="50"/>
      <c r="D35" s="50"/>
      <c r="E35" s="50"/>
    </row>
    <row r="36" spans="3:5" ht="17.25" x14ac:dyDescent="0.4">
      <c r="C36" s="50"/>
      <c r="D36" s="54" t="s">
        <v>68</v>
      </c>
      <c r="E36" s="54" t="s">
        <v>69</v>
      </c>
    </row>
    <row r="37" spans="3:5" x14ac:dyDescent="0.25">
      <c r="C37" s="50"/>
    </row>
    <row r="38" spans="3:5" x14ac:dyDescent="0.25">
      <c r="C38" s="51">
        <v>0</v>
      </c>
    </row>
    <row r="39" spans="3:5" x14ac:dyDescent="0.25">
      <c r="C39" s="51">
        <v>0.02</v>
      </c>
    </row>
    <row r="40" spans="3:5" x14ac:dyDescent="0.25">
      <c r="C40" s="51">
        <v>0.04</v>
      </c>
    </row>
    <row r="41" spans="3:5" x14ac:dyDescent="0.25">
      <c r="C41" s="51">
        <v>0.06</v>
      </c>
    </row>
    <row r="42" spans="3:5" x14ac:dyDescent="0.25">
      <c r="C42" s="51">
        <v>0.08</v>
      </c>
    </row>
    <row r="43" spans="3:5" x14ac:dyDescent="0.25">
      <c r="C43" s="51">
        <v>0.1</v>
      </c>
    </row>
    <row r="44" spans="3:5" x14ac:dyDescent="0.25">
      <c r="C44" s="51">
        <v>0.12</v>
      </c>
    </row>
    <row r="45" spans="3:5" x14ac:dyDescent="0.25">
      <c r="C45" s="51">
        <v>0.14000000000000001</v>
      </c>
    </row>
    <row r="46" spans="3:5" x14ac:dyDescent="0.25">
      <c r="C46" s="51">
        <v>0.18</v>
      </c>
    </row>
    <row r="47" spans="3:5" x14ac:dyDescent="0.25">
      <c r="C47" s="51">
        <v>0.2</v>
      </c>
    </row>
    <row r="48" spans="3:5" x14ac:dyDescent="0.25">
      <c r="C48" s="51">
        <v>0.22</v>
      </c>
    </row>
    <row r="49" spans="3:3" x14ac:dyDescent="0.25">
      <c r="C49" s="51">
        <v>0.24</v>
      </c>
    </row>
    <row r="50" spans="3:3" x14ac:dyDescent="0.25">
      <c r="C50" s="51">
        <v>0.26</v>
      </c>
    </row>
    <row r="51" spans="3:3" x14ac:dyDescent="0.25">
      <c r="C51" s="51">
        <v>0.28000000000000003</v>
      </c>
    </row>
    <row r="52" spans="3:3" x14ac:dyDescent="0.25">
      <c r="C52" s="51">
        <v>0.3</v>
      </c>
    </row>
  </sheetData>
  <mergeCells count="2">
    <mergeCell ref="C16:D16"/>
    <mergeCell ref="C22:D2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2"/>
  <sheetViews>
    <sheetView zoomScale="145" zoomScaleNormal="145" workbookViewId="0">
      <selection activeCell="J20" sqref="J20"/>
    </sheetView>
  </sheetViews>
  <sheetFormatPr defaultColWidth="8.7109375" defaultRowHeight="15" x14ac:dyDescent="0.25"/>
  <cols>
    <col min="1" max="1" width="8.7109375" style="41"/>
    <col min="2" max="2" width="14.42578125" style="41" customWidth="1"/>
    <col min="3" max="3" width="12" style="41" customWidth="1"/>
    <col min="4" max="9" width="8.7109375" style="41"/>
    <col min="10" max="10" width="14.42578125" style="41" customWidth="1"/>
    <col min="11" max="16384" width="8.7109375" style="41"/>
  </cols>
  <sheetData>
    <row r="2" spans="2:12" ht="23.25" x14ac:dyDescent="0.35">
      <c r="B2" s="45" t="s">
        <v>29</v>
      </c>
    </row>
    <row r="4" spans="2:12" ht="17.25" x14ac:dyDescent="0.25">
      <c r="B4" s="40" t="s">
        <v>1</v>
      </c>
      <c r="C4" s="40" t="s">
        <v>31</v>
      </c>
    </row>
    <row r="5" spans="2:12" x14ac:dyDescent="0.25">
      <c r="B5" s="42">
        <v>0</v>
      </c>
      <c r="C5" s="89">
        <v>-10500</v>
      </c>
      <c r="E5" s="41" t="s">
        <v>32</v>
      </c>
    </row>
    <row r="6" spans="2:12" x14ac:dyDescent="0.25">
      <c r="B6" s="42">
        <v>1</v>
      </c>
      <c r="C6" s="89">
        <v>2500</v>
      </c>
      <c r="E6" s="41" t="s">
        <v>33</v>
      </c>
    </row>
    <row r="7" spans="2:12" x14ac:dyDescent="0.25">
      <c r="B7" s="42">
        <v>2</v>
      </c>
      <c r="C7" s="89">
        <v>2750</v>
      </c>
      <c r="E7" s="41" t="s">
        <v>34</v>
      </c>
    </row>
    <row r="8" spans="2:12" x14ac:dyDescent="0.25">
      <c r="B8" s="42">
        <v>3</v>
      </c>
      <c r="C8" s="89">
        <v>3500</v>
      </c>
      <c r="E8" s="41" t="s">
        <v>37</v>
      </c>
    </row>
    <row r="9" spans="2:12" x14ac:dyDescent="0.25">
      <c r="B9" s="42">
        <v>4</v>
      </c>
      <c r="C9" s="89">
        <v>2800</v>
      </c>
      <c r="E9" s="41" t="s">
        <v>35</v>
      </c>
    </row>
    <row r="10" spans="2:12" x14ac:dyDescent="0.25">
      <c r="B10" s="42">
        <v>5</v>
      </c>
      <c r="C10" s="89">
        <v>3800</v>
      </c>
    </row>
    <row r="11" spans="2:12" x14ac:dyDescent="0.25">
      <c r="C11" s="43"/>
      <c r="L11" s="21"/>
    </row>
    <row r="12" spans="2:12" x14ac:dyDescent="0.25">
      <c r="B12" s="41" t="s">
        <v>36</v>
      </c>
      <c r="C12" s="44">
        <v>0.1</v>
      </c>
    </row>
    <row r="13" spans="2:12" ht="15.75" thickBot="1" x14ac:dyDescent="0.3"/>
    <row r="14" spans="2:12" ht="15.75" thickBot="1" x14ac:dyDescent="0.3">
      <c r="B14" s="113"/>
      <c r="C14" s="114"/>
      <c r="D14" s="114"/>
      <c r="E14" s="114"/>
      <c r="F14" s="114"/>
      <c r="G14" s="114"/>
      <c r="H14" s="114"/>
      <c r="I14" s="114"/>
      <c r="J14" s="115"/>
    </row>
    <row r="15" spans="2:12" ht="15.75" thickBot="1" x14ac:dyDescent="0.3"/>
    <row r="16" spans="2:12" ht="15.75" thickBot="1" x14ac:dyDescent="0.3">
      <c r="B16" s="116" t="s">
        <v>59</v>
      </c>
      <c r="C16" s="117"/>
      <c r="D16" s="117"/>
      <c r="E16" s="117"/>
      <c r="F16" s="117"/>
      <c r="G16" s="117"/>
      <c r="H16" s="117"/>
      <c r="I16" s="117"/>
      <c r="J16" s="118"/>
    </row>
    <row r="18" spans="2:2" x14ac:dyDescent="0.25">
      <c r="B18" s="41" t="s">
        <v>55</v>
      </c>
    </row>
    <row r="19" spans="2:2" x14ac:dyDescent="0.25">
      <c r="B19" s="41" t="s">
        <v>60</v>
      </c>
    </row>
    <row r="20" spans="2:2" x14ac:dyDescent="0.25">
      <c r="B20" s="41" t="s">
        <v>56</v>
      </c>
    </row>
    <row r="21" spans="2:2" x14ac:dyDescent="0.25">
      <c r="B21" s="41" t="s">
        <v>57</v>
      </c>
    </row>
    <row r="22" spans="2:2" x14ac:dyDescent="0.25">
      <c r="B22" s="41" t="s">
        <v>58</v>
      </c>
    </row>
  </sheetData>
  <mergeCells count="2">
    <mergeCell ref="B14:J14"/>
    <mergeCell ref="B16:J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61"/>
  <sheetViews>
    <sheetView zoomScale="145" zoomScaleNormal="145" workbookViewId="0"/>
  </sheetViews>
  <sheetFormatPr defaultColWidth="8.7109375" defaultRowHeight="15" x14ac:dyDescent="0.25"/>
  <cols>
    <col min="1" max="1" width="3.7109375" style="60" customWidth="1"/>
    <col min="2" max="2" width="2.85546875" style="60" customWidth="1"/>
    <col min="3" max="3" width="39" style="60" customWidth="1"/>
    <col min="4" max="4" width="14.42578125" style="60" customWidth="1"/>
    <col min="5" max="5" width="1.7109375" style="60" customWidth="1"/>
    <col min="6" max="6" width="14.42578125" style="60" customWidth="1"/>
    <col min="7" max="7" width="12.28515625" style="60" customWidth="1"/>
    <col min="8" max="8" width="9.7109375" style="60" bestFit="1" customWidth="1"/>
    <col min="9" max="13" width="11.28515625" style="60" customWidth="1"/>
    <col min="14" max="16384" width="8.7109375" style="60"/>
  </cols>
  <sheetData>
    <row r="2" spans="2:18" ht="23.25" x14ac:dyDescent="0.35">
      <c r="B2" s="77" t="s">
        <v>74</v>
      </c>
    </row>
    <row r="3" spans="2:18" ht="9" customHeight="1" x14ac:dyDescent="0.25"/>
    <row r="4" spans="2:18" ht="19.5" thickBot="1" x14ac:dyDescent="0.35">
      <c r="B4" s="62"/>
      <c r="I4" s="103" t="s">
        <v>0</v>
      </c>
      <c r="J4" s="103"/>
      <c r="K4" s="103"/>
      <c r="L4" s="103"/>
      <c r="M4" s="103"/>
    </row>
    <row r="5" spans="2:18" ht="15.75" thickBot="1" x14ac:dyDescent="0.3">
      <c r="B5" s="62"/>
      <c r="I5" s="72" t="s">
        <v>1</v>
      </c>
      <c r="J5" s="73" t="s">
        <v>2</v>
      </c>
      <c r="K5" s="73" t="s">
        <v>3</v>
      </c>
      <c r="L5" s="73" t="s">
        <v>4</v>
      </c>
      <c r="M5" s="74" t="s">
        <v>5</v>
      </c>
    </row>
    <row r="6" spans="2:18" x14ac:dyDescent="0.25">
      <c r="B6" s="62"/>
      <c r="I6" s="69">
        <v>1</v>
      </c>
      <c r="J6" s="70">
        <v>0.33329999999999999</v>
      </c>
      <c r="K6" s="70">
        <v>0.2</v>
      </c>
      <c r="L6" s="70">
        <v>0.1429</v>
      </c>
      <c r="M6" s="71">
        <v>0.1</v>
      </c>
      <c r="R6" s="60">
        <v>1</v>
      </c>
    </row>
    <row r="7" spans="2:18" x14ac:dyDescent="0.25">
      <c r="B7" s="62"/>
      <c r="I7" s="65">
        <v>2</v>
      </c>
      <c r="J7" s="64">
        <v>0.44450000000000001</v>
      </c>
      <c r="K7" s="64">
        <v>0.32</v>
      </c>
      <c r="L7" s="64">
        <v>0.24490000000000001</v>
      </c>
      <c r="M7" s="66">
        <v>0.18</v>
      </c>
      <c r="R7" s="60">
        <v>2</v>
      </c>
    </row>
    <row r="8" spans="2:18" x14ac:dyDescent="0.25">
      <c r="B8" s="62"/>
      <c r="I8" s="65">
        <v>3</v>
      </c>
      <c r="J8" s="64">
        <v>0.14810000000000001</v>
      </c>
      <c r="K8" s="64">
        <v>0.192</v>
      </c>
      <c r="L8" s="64">
        <v>0.1749</v>
      </c>
      <c r="M8" s="66">
        <v>0.14399999999999999</v>
      </c>
      <c r="R8" s="60">
        <v>3</v>
      </c>
    </row>
    <row r="9" spans="2:18" x14ac:dyDescent="0.25">
      <c r="B9" s="62"/>
      <c r="I9" s="65">
        <v>4</v>
      </c>
      <c r="J9" s="64">
        <v>7.4099999999999999E-2</v>
      </c>
      <c r="K9" s="64">
        <v>0.1152</v>
      </c>
      <c r="L9" s="64">
        <v>0.1249</v>
      </c>
      <c r="M9" s="66">
        <v>0.1152</v>
      </c>
      <c r="R9" s="60">
        <v>4</v>
      </c>
    </row>
    <row r="10" spans="2:18" x14ac:dyDescent="0.25">
      <c r="B10" s="62"/>
      <c r="I10" s="65">
        <v>5</v>
      </c>
      <c r="J10" s="75"/>
      <c r="K10" s="64">
        <v>0.1152</v>
      </c>
      <c r="L10" s="64">
        <v>8.9300000000000004E-2</v>
      </c>
      <c r="M10" s="66">
        <v>9.2200000000000004E-2</v>
      </c>
      <c r="R10" s="60">
        <v>5</v>
      </c>
    </row>
    <row r="11" spans="2:18" x14ac:dyDescent="0.25">
      <c r="B11" s="62"/>
      <c r="I11" s="65">
        <v>6</v>
      </c>
      <c r="J11" s="75"/>
      <c r="K11" s="64">
        <v>5.7599999999999998E-2</v>
      </c>
      <c r="L11" s="64">
        <v>8.9200000000000002E-2</v>
      </c>
      <c r="M11" s="66">
        <v>7.3700000000000002E-2</v>
      </c>
      <c r="R11" s="60">
        <v>6</v>
      </c>
    </row>
    <row r="12" spans="2:18" x14ac:dyDescent="0.25">
      <c r="F12" s="78"/>
      <c r="I12" s="65">
        <v>7</v>
      </c>
      <c r="J12" s="75"/>
      <c r="K12" s="75"/>
      <c r="L12" s="64">
        <v>8.9300000000000004E-2</v>
      </c>
      <c r="M12" s="66">
        <v>6.5500000000000003E-2</v>
      </c>
      <c r="R12" s="60">
        <v>7</v>
      </c>
    </row>
    <row r="13" spans="2:18" x14ac:dyDescent="0.25">
      <c r="F13" s="79"/>
      <c r="I13" s="65">
        <v>8</v>
      </c>
      <c r="J13" s="75"/>
      <c r="K13" s="75"/>
      <c r="L13" s="64">
        <v>4.4600000000000001E-2</v>
      </c>
      <c r="M13" s="66">
        <v>6.5500000000000003E-2</v>
      </c>
      <c r="R13" s="60">
        <v>8</v>
      </c>
    </row>
    <row r="14" spans="2:18" x14ac:dyDescent="0.25">
      <c r="C14" s="61"/>
      <c r="D14" s="61"/>
      <c r="E14" s="61"/>
      <c r="F14" s="61"/>
      <c r="G14" s="61"/>
      <c r="I14" s="65">
        <v>9</v>
      </c>
      <c r="J14" s="75"/>
      <c r="K14" s="75"/>
      <c r="L14" s="75"/>
      <c r="M14" s="66">
        <v>6.5600000000000006E-2</v>
      </c>
      <c r="R14" s="60">
        <v>9</v>
      </c>
    </row>
    <row r="15" spans="2:18" x14ac:dyDescent="0.25">
      <c r="C15" s="61"/>
      <c r="D15" s="61"/>
      <c r="E15" s="61"/>
      <c r="F15" s="61"/>
      <c r="G15" s="61"/>
      <c r="I15" s="65">
        <v>10</v>
      </c>
      <c r="J15" s="75"/>
      <c r="K15" s="75"/>
      <c r="L15" s="75"/>
      <c r="M15" s="66">
        <v>6.5500000000000003E-2</v>
      </c>
      <c r="R15" s="60">
        <v>10</v>
      </c>
    </row>
    <row r="16" spans="2:18" ht="15.75" thickBot="1" x14ac:dyDescent="0.3">
      <c r="C16" s="61"/>
      <c r="D16" s="61"/>
      <c r="E16" s="61"/>
      <c r="F16" s="61"/>
      <c r="G16" s="61"/>
      <c r="I16" s="67">
        <v>11</v>
      </c>
      <c r="J16" s="76"/>
      <c r="K16" s="76"/>
      <c r="L16" s="76"/>
      <c r="M16" s="68">
        <v>3.2800000000000003E-2</v>
      </c>
    </row>
    <row r="17" spans="3:7" x14ac:dyDescent="0.25">
      <c r="C17" s="61"/>
      <c r="D17" s="61"/>
      <c r="E17" s="61"/>
      <c r="F17" s="61"/>
      <c r="G17" s="61"/>
    </row>
    <row r="18" spans="3:7" x14ac:dyDescent="0.25">
      <c r="C18" s="61"/>
      <c r="D18" s="61"/>
      <c r="E18" s="61"/>
      <c r="F18" s="61"/>
      <c r="G18" s="61"/>
    </row>
    <row r="19" spans="3:7" x14ac:dyDescent="0.25">
      <c r="C19" s="61"/>
      <c r="D19" s="61"/>
      <c r="E19" s="61"/>
      <c r="F19" s="61"/>
      <c r="G19" s="61"/>
    </row>
    <row r="20" spans="3:7" x14ac:dyDescent="0.25">
      <c r="C20" s="61"/>
      <c r="D20" s="61"/>
      <c r="E20" s="61"/>
      <c r="F20" s="61"/>
      <c r="G20" s="61"/>
    </row>
    <row r="21" spans="3:7" x14ac:dyDescent="0.25">
      <c r="C21" s="61"/>
      <c r="D21" s="61"/>
      <c r="E21" s="61"/>
      <c r="F21" s="61"/>
      <c r="G21" s="61"/>
    </row>
    <row r="22" spans="3:7" ht="30.75" thickBot="1" x14ac:dyDescent="0.3">
      <c r="C22" s="61"/>
      <c r="D22" s="80" t="s">
        <v>75</v>
      </c>
      <c r="E22" s="81"/>
      <c r="F22" s="80" t="s">
        <v>76</v>
      </c>
      <c r="G22" s="61"/>
    </row>
    <row r="23" spans="3:7" x14ac:dyDescent="0.25">
      <c r="C23" s="82" t="s">
        <v>77</v>
      </c>
      <c r="D23" s="63">
        <v>60000</v>
      </c>
      <c r="E23" s="63"/>
      <c r="F23" s="63">
        <v>85000</v>
      </c>
      <c r="G23" s="61"/>
    </row>
    <row r="24" spans="3:7" x14ac:dyDescent="0.25">
      <c r="C24" s="82" t="s">
        <v>79</v>
      </c>
      <c r="D24" s="63">
        <v>2</v>
      </c>
      <c r="E24" s="63"/>
      <c r="F24" s="63"/>
      <c r="G24" s="61"/>
    </row>
    <row r="25" spans="3:7" x14ac:dyDescent="0.25">
      <c r="C25" s="82" t="s">
        <v>80</v>
      </c>
      <c r="D25" s="63">
        <v>15000</v>
      </c>
      <c r="E25" s="63"/>
      <c r="F25" s="63">
        <v>20000</v>
      </c>
      <c r="G25" s="61"/>
    </row>
    <row r="26" spans="3:7" ht="15.75" thickBot="1" x14ac:dyDescent="0.3">
      <c r="C26" s="82"/>
      <c r="D26" s="61"/>
      <c r="E26" s="61"/>
      <c r="F26" s="61"/>
      <c r="G26" s="61"/>
    </row>
    <row r="27" spans="3:7" ht="15.75" thickBot="1" x14ac:dyDescent="0.3">
      <c r="C27" s="82" t="s">
        <v>81</v>
      </c>
      <c r="D27" s="119"/>
      <c r="E27" s="120"/>
      <c r="F27" s="121"/>
      <c r="G27" s="61"/>
    </row>
    <row r="28" spans="3:7" x14ac:dyDescent="0.25">
      <c r="C28" s="61"/>
      <c r="D28" s="61"/>
      <c r="E28" s="61"/>
      <c r="F28" s="61"/>
      <c r="G28" s="61"/>
    </row>
    <row r="29" spans="3:7" x14ac:dyDescent="0.25">
      <c r="C29" s="61"/>
      <c r="D29" s="61"/>
      <c r="E29" s="61"/>
      <c r="F29" s="61"/>
      <c r="G29" s="61"/>
    </row>
    <row r="30" spans="3:7" x14ac:dyDescent="0.25">
      <c r="C30" s="61"/>
      <c r="D30" s="61"/>
      <c r="E30" s="61"/>
      <c r="F30" s="61"/>
      <c r="G30" s="61"/>
    </row>
    <row r="31" spans="3:7" x14ac:dyDescent="0.25">
      <c r="C31" s="61"/>
      <c r="D31" s="61"/>
      <c r="E31" s="61"/>
      <c r="F31" s="61"/>
      <c r="G31" s="61"/>
    </row>
    <row r="32" spans="3:7" x14ac:dyDescent="0.25">
      <c r="C32" s="61"/>
      <c r="D32" s="61"/>
      <c r="E32" s="61"/>
      <c r="F32" s="61"/>
      <c r="G32" s="61"/>
    </row>
    <row r="33" spans="3:7" x14ac:dyDescent="0.25">
      <c r="C33" s="61"/>
      <c r="D33" s="61"/>
      <c r="E33" s="61"/>
      <c r="F33" s="61"/>
      <c r="G33" s="61"/>
    </row>
    <row r="34" spans="3:7" x14ac:dyDescent="0.25">
      <c r="C34" s="61"/>
      <c r="D34" s="61"/>
      <c r="E34" s="61"/>
      <c r="F34" s="61"/>
      <c r="G34" s="61"/>
    </row>
    <row r="35" spans="3:7" x14ac:dyDescent="0.25">
      <c r="C35" s="61"/>
      <c r="D35" s="61"/>
      <c r="E35" s="61"/>
      <c r="F35" s="61"/>
      <c r="G35" s="61"/>
    </row>
    <row r="36" spans="3:7" x14ac:dyDescent="0.25">
      <c r="C36" s="61"/>
      <c r="D36" s="61"/>
      <c r="E36" s="61"/>
      <c r="F36" s="61"/>
      <c r="G36" s="61"/>
    </row>
    <row r="37" spans="3:7" x14ac:dyDescent="0.25">
      <c r="C37" s="61"/>
      <c r="D37" s="61"/>
      <c r="E37" s="61"/>
      <c r="F37" s="61"/>
      <c r="G37" s="61"/>
    </row>
    <row r="38" spans="3:7" x14ac:dyDescent="0.25">
      <c r="C38" s="61"/>
      <c r="D38" s="61"/>
      <c r="E38" s="61"/>
      <c r="F38" s="61"/>
      <c r="G38" s="61"/>
    </row>
    <row r="39" spans="3:7" x14ac:dyDescent="0.25">
      <c r="C39" s="61"/>
      <c r="D39" s="61"/>
      <c r="E39" s="61"/>
      <c r="F39" s="61"/>
      <c r="G39" s="61"/>
    </row>
    <row r="40" spans="3:7" x14ac:dyDescent="0.25">
      <c r="C40" s="61"/>
      <c r="D40" s="61"/>
      <c r="E40" s="61"/>
      <c r="F40" s="61"/>
      <c r="G40" s="61"/>
    </row>
    <row r="41" spans="3:7" x14ac:dyDescent="0.25">
      <c r="C41" s="61"/>
      <c r="D41" s="61"/>
      <c r="E41" s="61"/>
      <c r="F41" s="61"/>
      <c r="G41" s="61"/>
    </row>
    <row r="42" spans="3:7" x14ac:dyDescent="0.25">
      <c r="C42" s="61"/>
      <c r="D42" s="61"/>
      <c r="E42" s="61"/>
      <c r="F42" s="61"/>
      <c r="G42" s="61"/>
    </row>
    <row r="43" spans="3:7" x14ac:dyDescent="0.25">
      <c r="C43" s="61"/>
      <c r="D43" s="61"/>
      <c r="E43" s="61"/>
      <c r="F43" s="61"/>
      <c r="G43" s="61"/>
    </row>
    <row r="44" spans="3:7" x14ac:dyDescent="0.25">
      <c r="C44" s="61"/>
      <c r="D44" s="61"/>
      <c r="E44" s="61"/>
      <c r="F44" s="61"/>
      <c r="G44" s="61"/>
    </row>
    <row r="45" spans="3:7" x14ac:dyDescent="0.25">
      <c r="C45" s="61"/>
      <c r="D45" s="61"/>
      <c r="E45" s="61"/>
      <c r="F45" s="61"/>
      <c r="G45" s="61"/>
    </row>
    <row r="46" spans="3:7" x14ac:dyDescent="0.25">
      <c r="C46" s="61"/>
      <c r="D46" s="61"/>
      <c r="E46" s="61"/>
      <c r="F46" s="61"/>
      <c r="G46" s="61"/>
    </row>
    <row r="47" spans="3:7" x14ac:dyDescent="0.25">
      <c r="C47" s="61"/>
      <c r="D47" s="61"/>
      <c r="E47" s="61"/>
      <c r="F47" s="61"/>
      <c r="G47" s="61"/>
    </row>
    <row r="48" spans="3:7" x14ac:dyDescent="0.25">
      <c r="C48" s="61"/>
      <c r="D48" s="61"/>
      <c r="E48" s="61"/>
      <c r="F48" s="61"/>
      <c r="G48" s="61"/>
    </row>
    <row r="49" spans="3:7" x14ac:dyDescent="0.25">
      <c r="C49" s="61"/>
      <c r="D49" s="61"/>
      <c r="E49" s="61"/>
      <c r="F49" s="61"/>
      <c r="G49" s="61"/>
    </row>
    <row r="50" spans="3:7" x14ac:dyDescent="0.25">
      <c r="C50" s="61"/>
      <c r="D50" s="61"/>
      <c r="E50" s="61"/>
      <c r="F50" s="61"/>
      <c r="G50" s="61"/>
    </row>
    <row r="51" spans="3:7" x14ac:dyDescent="0.25">
      <c r="C51" s="61"/>
      <c r="D51" s="61"/>
      <c r="E51" s="61"/>
      <c r="F51" s="61"/>
      <c r="G51" s="61"/>
    </row>
    <row r="52" spans="3:7" x14ac:dyDescent="0.25">
      <c r="C52" s="61"/>
      <c r="D52" s="61"/>
      <c r="E52" s="61"/>
      <c r="F52" s="61"/>
      <c r="G52" s="61"/>
    </row>
    <row r="53" spans="3:7" x14ac:dyDescent="0.25">
      <c r="C53" s="61"/>
      <c r="D53" s="61"/>
      <c r="E53" s="61"/>
      <c r="F53" s="61"/>
      <c r="G53" s="61"/>
    </row>
    <row r="54" spans="3:7" x14ac:dyDescent="0.25">
      <c r="C54" s="61"/>
      <c r="D54" s="61"/>
      <c r="E54" s="61"/>
      <c r="F54" s="61"/>
      <c r="G54" s="61"/>
    </row>
    <row r="55" spans="3:7" x14ac:dyDescent="0.25">
      <c r="C55" s="61"/>
      <c r="D55" s="61"/>
      <c r="E55" s="61"/>
      <c r="F55" s="61"/>
      <c r="G55" s="61"/>
    </row>
    <row r="56" spans="3:7" x14ac:dyDescent="0.25">
      <c r="C56" s="61"/>
      <c r="D56" s="61"/>
      <c r="E56" s="61"/>
      <c r="F56" s="61"/>
      <c r="G56" s="61"/>
    </row>
    <row r="57" spans="3:7" x14ac:dyDescent="0.25">
      <c r="C57" s="61"/>
      <c r="D57" s="61"/>
      <c r="E57" s="61"/>
      <c r="F57" s="61"/>
      <c r="G57" s="61"/>
    </row>
    <row r="58" spans="3:7" x14ac:dyDescent="0.25">
      <c r="C58" s="61"/>
      <c r="D58" s="61"/>
      <c r="E58" s="61"/>
      <c r="F58" s="61"/>
      <c r="G58" s="61"/>
    </row>
    <row r="59" spans="3:7" x14ac:dyDescent="0.25">
      <c r="C59" s="61"/>
      <c r="D59" s="61"/>
      <c r="E59" s="61"/>
      <c r="F59" s="61"/>
      <c r="G59" s="61"/>
    </row>
    <row r="60" spans="3:7" x14ac:dyDescent="0.25">
      <c r="C60" s="61"/>
      <c r="D60" s="61"/>
      <c r="E60" s="61"/>
      <c r="F60" s="61"/>
      <c r="G60" s="61"/>
    </row>
    <row r="61" spans="3:7" x14ac:dyDescent="0.25">
      <c r="C61" s="61"/>
      <c r="D61" s="61"/>
      <c r="E61" s="61"/>
      <c r="F61" s="61"/>
      <c r="G61" s="61"/>
    </row>
  </sheetData>
  <mergeCells count="2">
    <mergeCell ref="I4:M4"/>
    <mergeCell ref="D27:F27"/>
  </mergeCells>
  <dataValidations count="1">
    <dataValidation type="list" allowBlank="1" showInputMessage="1" showErrorMessage="1" sqref="F12">
      <formula1>$P$6:$P$9</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9"/>
  <sheetViews>
    <sheetView zoomScale="145" zoomScaleNormal="145" workbookViewId="0">
      <selection activeCell="D24" sqref="D24"/>
    </sheetView>
  </sheetViews>
  <sheetFormatPr defaultColWidth="9.28515625" defaultRowHeight="15" x14ac:dyDescent="0.25"/>
  <cols>
    <col min="1" max="1" width="5.7109375" style="32" customWidth="1"/>
    <col min="2" max="2" width="14.28515625" style="24" customWidth="1"/>
    <col min="3" max="4" width="12.7109375" style="24" customWidth="1"/>
    <col min="5" max="5" width="9.42578125" style="24" customWidth="1"/>
    <col min="6" max="16384" width="9.28515625" style="24"/>
  </cols>
  <sheetData>
    <row r="2" spans="2:9" ht="23.25" x14ac:dyDescent="0.35">
      <c r="B2" s="33" t="s">
        <v>113</v>
      </c>
    </row>
    <row r="3" spans="2:9" ht="15.75" thickBot="1" x14ac:dyDescent="0.3"/>
    <row r="4" spans="2:9" ht="30.75" thickBot="1" x14ac:dyDescent="0.3">
      <c r="C4" s="34" t="s">
        <v>17</v>
      </c>
      <c r="D4" s="35" t="s">
        <v>18</v>
      </c>
    </row>
    <row r="5" spans="2:9" x14ac:dyDescent="0.25">
      <c r="C5" s="36">
        <v>0</v>
      </c>
      <c r="D5" s="101">
        <v>-12000</v>
      </c>
    </row>
    <row r="6" spans="2:9" x14ac:dyDescent="0.25">
      <c r="C6" s="25">
        <v>1</v>
      </c>
      <c r="D6" s="98">
        <v>1500</v>
      </c>
    </row>
    <row r="7" spans="2:9" x14ac:dyDescent="0.25">
      <c r="C7" s="25">
        <v>2</v>
      </c>
      <c r="D7" s="98">
        <v>2000</v>
      </c>
    </row>
    <row r="8" spans="2:9" x14ac:dyDescent="0.25">
      <c r="C8" s="25">
        <v>3</v>
      </c>
      <c r="D8" s="98">
        <v>2500</v>
      </c>
    </row>
    <row r="9" spans="2:9" x14ac:dyDescent="0.25">
      <c r="C9" s="25">
        <v>4</v>
      </c>
      <c r="D9" s="98">
        <v>3500</v>
      </c>
    </row>
    <row r="10" spans="2:9" x14ac:dyDescent="0.25">
      <c r="C10" s="25">
        <v>5</v>
      </c>
      <c r="D10" s="98">
        <v>2500</v>
      </c>
    </row>
    <row r="11" spans="2:9" x14ac:dyDescent="0.25">
      <c r="C11" s="25">
        <v>6</v>
      </c>
      <c r="D11" s="98">
        <v>2250</v>
      </c>
    </row>
    <row r="12" spans="2:9" x14ac:dyDescent="0.25">
      <c r="C12" s="25">
        <v>7</v>
      </c>
      <c r="D12" s="98">
        <v>1850</v>
      </c>
    </row>
    <row r="13" spans="2:9" x14ac:dyDescent="0.25">
      <c r="C13" s="25">
        <v>8</v>
      </c>
      <c r="D13" s="98">
        <v>1500</v>
      </c>
      <c r="H13" s="21"/>
      <c r="I13" s="21"/>
    </row>
    <row r="14" spans="2:9" x14ac:dyDescent="0.25">
      <c r="C14" s="25">
        <v>9</v>
      </c>
      <c r="D14" s="98">
        <v>800</v>
      </c>
    </row>
    <row r="15" spans="2:9" ht="15.75" thickBot="1" x14ac:dyDescent="0.3">
      <c r="C15" s="26">
        <v>10</v>
      </c>
      <c r="D15" s="99">
        <v>1000</v>
      </c>
    </row>
    <row r="18" spans="2:4" ht="15.75" thickBot="1" x14ac:dyDescent="0.3"/>
    <row r="19" spans="2:4" ht="15.75" thickBot="1" x14ac:dyDescent="0.3">
      <c r="B19" s="31" t="s">
        <v>21</v>
      </c>
      <c r="C19" s="122"/>
      <c r="D19" s="123"/>
    </row>
  </sheetData>
  <mergeCells count="1">
    <mergeCell ref="C19:D1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97"/>
  <sheetViews>
    <sheetView workbookViewId="0">
      <selection activeCell="A2" sqref="A1:A2"/>
    </sheetView>
  </sheetViews>
  <sheetFormatPr defaultRowHeight="15" x14ac:dyDescent="0.25"/>
  <cols>
    <col min="1" max="1" width="4.140625" style="97" customWidth="1"/>
    <col min="2" max="2" width="9.5703125" style="97" customWidth="1"/>
    <col min="3" max="3" width="4.85546875" style="97" customWidth="1"/>
    <col min="4" max="4" width="5" style="97" customWidth="1"/>
    <col min="5" max="12" width="9.140625" style="97"/>
    <col min="13" max="13" width="29.5703125" style="97" customWidth="1"/>
    <col min="14" max="14" width="2" style="97" customWidth="1"/>
    <col min="15" max="16384" width="9.140625" style="97"/>
  </cols>
  <sheetData>
    <row r="2" spans="2:14" ht="21" x14ac:dyDescent="0.35">
      <c r="D2" s="126" t="s">
        <v>82</v>
      </c>
      <c r="E2" s="126"/>
      <c r="F2" s="126"/>
      <c r="G2" s="126"/>
      <c r="H2" s="126"/>
      <c r="I2" s="126"/>
      <c r="J2" s="126"/>
      <c r="K2" s="126"/>
      <c r="L2" s="126"/>
      <c r="M2" s="126"/>
      <c r="N2" s="126"/>
    </row>
    <row r="3" spans="2:14" ht="18.75" x14ac:dyDescent="0.3">
      <c r="D3" s="127" t="s">
        <v>140</v>
      </c>
      <c r="E3" s="127"/>
      <c r="F3" s="127"/>
      <c r="G3" s="127"/>
      <c r="H3" s="127"/>
      <c r="I3" s="127"/>
      <c r="J3" s="127"/>
      <c r="K3" s="127"/>
      <c r="L3" s="127"/>
      <c r="M3" s="127"/>
      <c r="N3" s="127"/>
    </row>
    <row r="4" spans="2:14" ht="15.75" thickBot="1" x14ac:dyDescent="0.3"/>
    <row r="5" spans="2:14" ht="16.5" thickBot="1" x14ac:dyDescent="0.3">
      <c r="B5" s="84"/>
      <c r="C5" s="85" t="s">
        <v>83</v>
      </c>
      <c r="D5" s="124" t="s">
        <v>84</v>
      </c>
      <c r="E5" s="124"/>
      <c r="F5" s="124"/>
      <c r="G5" s="124"/>
      <c r="H5" s="124"/>
      <c r="I5" s="124"/>
      <c r="J5" s="124"/>
      <c r="K5" s="124"/>
      <c r="L5" s="124"/>
      <c r="M5" s="124"/>
      <c r="N5" s="124"/>
    </row>
    <row r="6" spans="2:14" ht="51.75" customHeight="1" x14ac:dyDescent="0.25">
      <c r="C6" s="86"/>
      <c r="D6" s="124"/>
      <c r="E6" s="124"/>
      <c r="F6" s="124"/>
      <c r="G6" s="124"/>
      <c r="H6" s="124"/>
      <c r="I6" s="124"/>
      <c r="J6" s="124"/>
      <c r="K6" s="124"/>
      <c r="L6" s="124"/>
      <c r="M6" s="124"/>
      <c r="N6" s="124"/>
    </row>
    <row r="7" spans="2:14" ht="179.25" customHeight="1" x14ac:dyDescent="0.25">
      <c r="C7" s="86"/>
      <c r="D7" s="128"/>
      <c r="E7" s="128"/>
      <c r="F7" s="128"/>
      <c r="G7" s="128"/>
      <c r="H7" s="128"/>
      <c r="I7" s="128"/>
      <c r="J7" s="128"/>
      <c r="K7" s="128"/>
      <c r="L7" s="128"/>
      <c r="M7" s="128"/>
      <c r="N7" s="128"/>
    </row>
    <row r="8" spans="2:14" ht="15.75" x14ac:dyDescent="0.25">
      <c r="C8" s="86"/>
    </row>
    <row r="9" spans="2:14" ht="15.75" x14ac:dyDescent="0.25">
      <c r="C9" s="86"/>
      <c r="D9" s="83" t="s">
        <v>94</v>
      </c>
    </row>
    <row r="10" spans="2:14" ht="15.75" x14ac:dyDescent="0.25">
      <c r="C10" s="86"/>
      <c r="D10" s="83" t="s">
        <v>95</v>
      </c>
    </row>
    <row r="11" spans="2:14" ht="15.75" x14ac:dyDescent="0.25">
      <c r="C11" s="86"/>
      <c r="D11" s="83" t="s">
        <v>96</v>
      </c>
    </row>
    <row r="12" spans="2:14" ht="15.75" x14ac:dyDescent="0.25">
      <c r="C12" s="86"/>
      <c r="D12" s="83" t="s">
        <v>97</v>
      </c>
    </row>
    <row r="13" spans="2:14" ht="15.75" x14ac:dyDescent="0.25">
      <c r="C13" s="86"/>
      <c r="D13" s="83" t="s">
        <v>98</v>
      </c>
    </row>
    <row r="14" spans="2:14" ht="16.5" thickBot="1" x14ac:dyDescent="0.3">
      <c r="C14" s="86"/>
      <c r="D14" s="83"/>
    </row>
    <row r="15" spans="2:14" ht="16.5" thickBot="1" x14ac:dyDescent="0.3">
      <c r="B15" s="84"/>
      <c r="C15" s="85" t="s">
        <v>85</v>
      </c>
      <c r="D15" s="124" t="s">
        <v>118</v>
      </c>
      <c r="E15" s="124"/>
      <c r="F15" s="124"/>
      <c r="G15" s="124"/>
      <c r="H15" s="124"/>
      <c r="I15" s="124"/>
      <c r="J15" s="124"/>
      <c r="K15" s="124"/>
      <c r="L15" s="124"/>
      <c r="M15" s="124"/>
      <c r="N15" s="124"/>
    </row>
    <row r="16" spans="2:14" ht="15.75" x14ac:dyDescent="0.25">
      <c r="C16" s="86"/>
      <c r="D16" s="124"/>
      <c r="E16" s="124"/>
      <c r="F16" s="124"/>
      <c r="G16" s="124"/>
      <c r="H16" s="124"/>
      <c r="I16" s="124"/>
      <c r="J16" s="124"/>
      <c r="K16" s="124"/>
      <c r="L16" s="124"/>
      <c r="M16" s="124"/>
      <c r="N16" s="124"/>
    </row>
    <row r="17" spans="2:14" ht="15.75" x14ac:dyDescent="0.25">
      <c r="C17" s="86"/>
      <c r="D17" s="83"/>
    </row>
    <row r="18" spans="2:14" ht="15.75" x14ac:dyDescent="0.25">
      <c r="C18" s="86"/>
      <c r="D18" s="83" t="s">
        <v>94</v>
      </c>
      <c r="E18" s="97" t="s">
        <v>119</v>
      </c>
    </row>
    <row r="19" spans="2:14" ht="15.75" x14ac:dyDescent="0.25">
      <c r="C19" s="86"/>
      <c r="D19" s="83" t="s">
        <v>95</v>
      </c>
      <c r="E19" s="97" t="s">
        <v>120</v>
      </c>
    </row>
    <row r="20" spans="2:14" ht="15.75" x14ac:dyDescent="0.25">
      <c r="C20" s="86"/>
      <c r="D20" s="83" t="s">
        <v>96</v>
      </c>
      <c r="E20" s="97" t="s">
        <v>121</v>
      </c>
    </row>
    <row r="21" spans="2:14" ht="15.75" x14ac:dyDescent="0.25">
      <c r="C21" s="86"/>
      <c r="D21" s="83" t="s">
        <v>97</v>
      </c>
      <c r="E21" s="97" t="s">
        <v>122</v>
      </c>
    </row>
    <row r="22" spans="2:14" ht="16.5" thickBot="1" x14ac:dyDescent="0.3">
      <c r="C22" s="86"/>
      <c r="D22" s="83"/>
    </row>
    <row r="23" spans="2:14" ht="16.5" thickBot="1" x14ac:dyDescent="0.3">
      <c r="B23" s="84"/>
      <c r="C23" s="85" t="s">
        <v>99</v>
      </c>
      <c r="D23" s="124" t="s">
        <v>123</v>
      </c>
      <c r="E23" s="124"/>
      <c r="F23" s="124"/>
      <c r="G23" s="124"/>
      <c r="H23" s="124"/>
      <c r="I23" s="124"/>
      <c r="J23" s="124"/>
      <c r="K23" s="124"/>
      <c r="L23" s="124"/>
      <c r="M23" s="124"/>
      <c r="N23" s="124"/>
    </row>
    <row r="24" spans="2:14" ht="15.75" x14ac:dyDescent="0.25">
      <c r="C24" s="86"/>
      <c r="D24" s="124"/>
      <c r="E24" s="124"/>
      <c r="F24" s="124"/>
      <c r="G24" s="124"/>
      <c r="H24" s="124"/>
      <c r="I24" s="124"/>
      <c r="J24" s="124"/>
      <c r="K24" s="124"/>
      <c r="L24" s="124"/>
      <c r="M24" s="124"/>
      <c r="N24" s="124"/>
    </row>
    <row r="25" spans="2:14" ht="15.75" x14ac:dyDescent="0.25">
      <c r="C25" s="86"/>
      <c r="D25" s="83" t="s">
        <v>94</v>
      </c>
      <c r="E25" s="97" t="s">
        <v>124</v>
      </c>
    </row>
    <row r="26" spans="2:14" ht="15.75" x14ac:dyDescent="0.25">
      <c r="C26" s="86"/>
      <c r="D26" s="83" t="s">
        <v>95</v>
      </c>
      <c r="E26" s="97" t="s">
        <v>125</v>
      </c>
    </row>
    <row r="27" spans="2:14" ht="15.75" x14ac:dyDescent="0.25">
      <c r="C27" s="86"/>
      <c r="D27" s="83" t="s">
        <v>96</v>
      </c>
      <c r="E27" s="97" t="s">
        <v>121</v>
      </c>
    </row>
    <row r="28" spans="2:14" ht="15.75" x14ac:dyDescent="0.25">
      <c r="C28" s="86"/>
      <c r="D28" s="83" t="s">
        <v>97</v>
      </c>
      <c r="E28" s="97" t="s">
        <v>122</v>
      </c>
    </row>
    <row r="29" spans="2:14" ht="16.5" thickBot="1" x14ac:dyDescent="0.3">
      <c r="C29" s="86"/>
      <c r="D29" s="83"/>
    </row>
    <row r="30" spans="2:14" ht="16.5" thickBot="1" x14ac:dyDescent="0.3">
      <c r="B30" s="84"/>
      <c r="C30" s="85" t="s">
        <v>102</v>
      </c>
      <c r="D30" s="124" t="s">
        <v>126</v>
      </c>
      <c r="E30" s="124"/>
      <c r="F30" s="124"/>
      <c r="G30" s="124"/>
      <c r="H30" s="124"/>
      <c r="I30" s="124"/>
      <c r="J30" s="124"/>
      <c r="K30" s="124"/>
      <c r="L30" s="124"/>
      <c r="M30" s="124"/>
      <c r="N30" s="124"/>
    </row>
    <row r="31" spans="2:14" ht="24" customHeight="1" x14ac:dyDescent="0.25">
      <c r="C31" s="86"/>
      <c r="D31" s="124"/>
      <c r="E31" s="124"/>
      <c r="F31" s="124"/>
      <c r="G31" s="124"/>
      <c r="H31" s="124"/>
      <c r="I31" s="124"/>
      <c r="J31" s="124"/>
      <c r="K31" s="124"/>
      <c r="L31" s="124"/>
      <c r="M31" s="124"/>
      <c r="N31" s="124"/>
    </row>
    <row r="32" spans="2:14" ht="15.75" x14ac:dyDescent="0.25">
      <c r="C32" s="86"/>
      <c r="D32" s="83" t="s">
        <v>94</v>
      </c>
      <c r="E32" s="125" t="s">
        <v>127</v>
      </c>
      <c r="F32" s="125"/>
      <c r="G32" s="125"/>
      <c r="H32" s="125"/>
      <c r="I32" s="125"/>
      <c r="J32" s="125"/>
      <c r="K32" s="125"/>
      <c r="L32" s="125"/>
      <c r="M32" s="125"/>
    </row>
    <row r="33" spans="2:14" ht="15.75" x14ac:dyDescent="0.25">
      <c r="C33" s="86"/>
      <c r="D33" s="83" t="s">
        <v>95</v>
      </c>
      <c r="E33" s="125" t="s">
        <v>128</v>
      </c>
      <c r="F33" s="125"/>
      <c r="G33" s="125"/>
      <c r="H33" s="125"/>
      <c r="I33" s="125"/>
      <c r="J33" s="125"/>
      <c r="K33" s="125"/>
      <c r="L33" s="125"/>
      <c r="M33" s="125"/>
    </row>
    <row r="34" spans="2:14" ht="15.75" x14ac:dyDescent="0.25">
      <c r="C34" s="86"/>
      <c r="D34" s="83" t="s">
        <v>96</v>
      </c>
      <c r="E34" s="97" t="s">
        <v>121</v>
      </c>
    </row>
    <row r="35" spans="2:14" ht="15.75" x14ac:dyDescent="0.25">
      <c r="C35" s="86"/>
      <c r="D35" s="83" t="s">
        <v>97</v>
      </c>
      <c r="E35" s="97" t="s">
        <v>122</v>
      </c>
    </row>
    <row r="36" spans="2:14" ht="16.5" thickBot="1" x14ac:dyDescent="0.3">
      <c r="C36" s="86"/>
      <c r="D36" s="83"/>
    </row>
    <row r="37" spans="2:14" ht="16.5" thickBot="1" x14ac:dyDescent="0.3">
      <c r="B37" s="84"/>
      <c r="C37" s="85" t="s">
        <v>103</v>
      </c>
      <c r="D37" s="124" t="s">
        <v>129</v>
      </c>
      <c r="E37" s="124"/>
      <c r="F37" s="124"/>
      <c r="G37" s="124"/>
      <c r="H37" s="124"/>
      <c r="I37" s="124"/>
      <c r="J37" s="124"/>
      <c r="K37" s="124"/>
      <c r="L37" s="124"/>
      <c r="M37" s="124"/>
      <c r="N37" s="124"/>
    </row>
    <row r="38" spans="2:14" ht="15.75" x14ac:dyDescent="0.25">
      <c r="C38" s="86"/>
      <c r="D38" s="124"/>
      <c r="E38" s="124"/>
      <c r="F38" s="124"/>
      <c r="G38" s="124"/>
      <c r="H38" s="124"/>
      <c r="I38" s="124"/>
      <c r="J38" s="124"/>
      <c r="K38" s="124"/>
      <c r="L38" s="124"/>
      <c r="M38" s="124"/>
      <c r="N38" s="124"/>
    </row>
    <row r="39" spans="2:14" ht="15.75" x14ac:dyDescent="0.25">
      <c r="C39" s="86"/>
      <c r="D39" s="83" t="s">
        <v>94</v>
      </c>
      <c r="E39" s="125" t="s">
        <v>130</v>
      </c>
      <c r="F39" s="125"/>
      <c r="G39" s="125"/>
      <c r="H39" s="125"/>
      <c r="I39" s="125"/>
      <c r="J39" s="125"/>
      <c r="K39" s="125"/>
      <c r="L39" s="125"/>
      <c r="M39" s="125"/>
    </row>
    <row r="40" spans="2:14" ht="15.75" x14ac:dyDescent="0.25">
      <c r="C40" s="86"/>
      <c r="D40" s="83" t="s">
        <v>95</v>
      </c>
      <c r="E40" s="125" t="s">
        <v>131</v>
      </c>
      <c r="F40" s="125"/>
      <c r="G40" s="125"/>
      <c r="H40" s="125"/>
      <c r="I40" s="125"/>
      <c r="J40" s="125"/>
      <c r="K40" s="125"/>
      <c r="L40" s="125"/>
      <c r="M40" s="125"/>
    </row>
    <row r="41" spans="2:14" ht="15.75" x14ac:dyDescent="0.25">
      <c r="C41" s="86"/>
      <c r="D41" s="83" t="s">
        <v>96</v>
      </c>
      <c r="E41" s="97" t="s">
        <v>121</v>
      </c>
    </row>
    <row r="42" spans="2:14" ht="15.75" x14ac:dyDescent="0.25">
      <c r="C42" s="86"/>
      <c r="D42" s="83" t="s">
        <v>97</v>
      </c>
      <c r="E42" s="97" t="s">
        <v>122</v>
      </c>
    </row>
    <row r="43" spans="2:14" ht="16.5" thickBot="1" x14ac:dyDescent="0.3">
      <c r="C43" s="86"/>
      <c r="D43" s="83"/>
    </row>
    <row r="44" spans="2:14" ht="16.5" thickBot="1" x14ac:dyDescent="0.3">
      <c r="B44" s="84"/>
      <c r="C44" s="85" t="s">
        <v>104</v>
      </c>
      <c r="D44" s="124" t="s">
        <v>100</v>
      </c>
      <c r="E44" s="124"/>
      <c r="F44" s="124"/>
      <c r="G44" s="124"/>
      <c r="H44" s="124"/>
      <c r="I44" s="124"/>
      <c r="J44" s="124"/>
      <c r="K44" s="124"/>
      <c r="L44" s="124"/>
      <c r="M44" s="124"/>
      <c r="N44" s="124"/>
    </row>
    <row r="45" spans="2:14" ht="15.75" x14ac:dyDescent="0.25">
      <c r="C45" s="86"/>
      <c r="D45" s="124"/>
      <c r="E45" s="124"/>
      <c r="F45" s="124"/>
      <c r="G45" s="124"/>
      <c r="H45" s="124"/>
      <c r="I45" s="124"/>
      <c r="J45" s="124"/>
      <c r="K45" s="124"/>
      <c r="L45" s="124"/>
      <c r="M45" s="124"/>
      <c r="N45" s="124"/>
    </row>
    <row r="46" spans="2:14" ht="15.75" x14ac:dyDescent="0.25">
      <c r="D46" s="87" t="s">
        <v>86</v>
      </c>
      <c r="E46" s="124" t="s">
        <v>101</v>
      </c>
      <c r="F46" s="124"/>
      <c r="G46" s="124"/>
      <c r="H46" s="124"/>
      <c r="I46" s="124"/>
      <c r="J46" s="124"/>
      <c r="K46" s="124"/>
      <c r="L46" s="124"/>
      <c r="M46" s="124"/>
      <c r="N46" s="102"/>
    </row>
    <row r="47" spans="2:14" ht="15.75" x14ac:dyDescent="0.25">
      <c r="D47" s="87" t="s">
        <v>87</v>
      </c>
      <c r="E47" s="124" t="s">
        <v>109</v>
      </c>
      <c r="F47" s="124"/>
      <c r="G47" s="124"/>
      <c r="H47" s="124"/>
      <c r="I47" s="124"/>
      <c r="J47" s="124"/>
      <c r="K47" s="124"/>
      <c r="L47" s="124"/>
      <c r="M47" s="124"/>
      <c r="N47" s="102"/>
    </row>
    <row r="48" spans="2:14" ht="15.75" x14ac:dyDescent="0.25">
      <c r="D48" s="87" t="s">
        <v>88</v>
      </c>
      <c r="E48" s="125" t="s">
        <v>132</v>
      </c>
      <c r="F48" s="125"/>
      <c r="G48" s="125"/>
      <c r="H48" s="125"/>
      <c r="I48" s="125"/>
      <c r="J48" s="125"/>
      <c r="K48" s="125"/>
      <c r="L48" s="125"/>
      <c r="M48" s="125"/>
      <c r="N48" s="102"/>
    </row>
    <row r="49" spans="2:14" ht="15.75" x14ac:dyDescent="0.25">
      <c r="D49" s="87" t="s">
        <v>91</v>
      </c>
      <c r="E49" s="125" t="s">
        <v>89</v>
      </c>
      <c r="F49" s="125"/>
      <c r="G49" s="125"/>
      <c r="H49" s="125"/>
      <c r="I49" s="125"/>
      <c r="J49" s="125"/>
      <c r="K49" s="125"/>
      <c r="L49" s="125"/>
      <c r="M49" s="125"/>
      <c r="N49" s="102"/>
    </row>
    <row r="50" spans="2:14" ht="15.75" x14ac:dyDescent="0.25">
      <c r="D50" s="87" t="s">
        <v>92</v>
      </c>
      <c r="E50" s="125" t="s">
        <v>90</v>
      </c>
      <c r="F50" s="125"/>
      <c r="G50" s="125"/>
      <c r="H50" s="125"/>
      <c r="I50" s="125"/>
      <c r="J50" s="125"/>
      <c r="K50" s="125"/>
      <c r="L50" s="125"/>
      <c r="M50" s="125"/>
      <c r="N50" s="102"/>
    </row>
    <row r="51" spans="2:14" ht="16.5" thickBot="1" x14ac:dyDescent="0.3">
      <c r="C51" s="86"/>
      <c r="D51" s="83"/>
    </row>
    <row r="52" spans="2:14" ht="16.5" thickBot="1" x14ac:dyDescent="0.3">
      <c r="B52" s="84"/>
      <c r="C52" s="85" t="s">
        <v>105</v>
      </c>
      <c r="D52" s="124" t="s">
        <v>133</v>
      </c>
      <c r="E52" s="124"/>
      <c r="F52" s="124"/>
      <c r="G52" s="124"/>
      <c r="H52" s="124"/>
      <c r="I52" s="124"/>
      <c r="J52" s="124"/>
      <c r="K52" s="124"/>
      <c r="L52" s="124"/>
      <c r="M52" s="124"/>
      <c r="N52" s="124"/>
    </row>
    <row r="53" spans="2:14" ht="15.75" x14ac:dyDescent="0.25">
      <c r="C53" s="86"/>
      <c r="D53" s="124"/>
      <c r="E53" s="124"/>
      <c r="F53" s="124"/>
      <c r="G53" s="124"/>
      <c r="H53" s="124"/>
      <c r="I53" s="124"/>
      <c r="J53" s="124"/>
      <c r="K53" s="124"/>
      <c r="L53" s="124"/>
      <c r="M53" s="124"/>
      <c r="N53" s="124"/>
    </row>
    <row r="54" spans="2:14" ht="15.75" x14ac:dyDescent="0.25">
      <c r="C54" s="86"/>
      <c r="D54" s="83" t="s">
        <v>94</v>
      </c>
      <c r="E54" s="125" t="b">
        <v>1</v>
      </c>
      <c r="F54" s="125"/>
      <c r="G54" s="125"/>
      <c r="H54" s="125"/>
      <c r="I54" s="125"/>
      <c r="J54" s="125"/>
      <c r="K54" s="125"/>
      <c r="L54" s="125"/>
      <c r="M54" s="125"/>
    </row>
    <row r="55" spans="2:14" ht="15.75" x14ac:dyDescent="0.25">
      <c r="C55" s="86"/>
      <c r="D55" s="83" t="s">
        <v>95</v>
      </c>
      <c r="E55" s="125" t="b">
        <v>0</v>
      </c>
      <c r="F55" s="125"/>
      <c r="G55" s="125"/>
      <c r="H55" s="125"/>
      <c r="I55" s="125"/>
      <c r="J55" s="125"/>
      <c r="K55" s="125"/>
      <c r="L55" s="125"/>
      <c r="M55" s="125"/>
    </row>
    <row r="56" spans="2:14" ht="16.5" thickBot="1" x14ac:dyDescent="0.3">
      <c r="C56" s="86"/>
      <c r="D56" s="83"/>
    </row>
    <row r="57" spans="2:14" ht="16.5" thickBot="1" x14ac:dyDescent="0.3">
      <c r="B57" s="84"/>
      <c r="C57" s="85" t="s">
        <v>106</v>
      </c>
      <c r="D57" s="124" t="s">
        <v>93</v>
      </c>
      <c r="E57" s="124"/>
      <c r="F57" s="124"/>
      <c r="G57" s="124"/>
      <c r="H57" s="124"/>
      <c r="I57" s="124"/>
      <c r="J57" s="124"/>
      <c r="K57" s="124"/>
      <c r="L57" s="124"/>
      <c r="M57" s="124"/>
      <c r="N57" s="124"/>
    </row>
    <row r="58" spans="2:14" ht="15.75" x14ac:dyDescent="0.25">
      <c r="C58" s="86"/>
      <c r="D58" s="124"/>
      <c r="E58" s="124"/>
      <c r="F58" s="124"/>
      <c r="G58" s="124"/>
      <c r="H58" s="124"/>
      <c r="I58" s="124"/>
      <c r="J58" s="124"/>
      <c r="K58" s="124"/>
      <c r="L58" s="124"/>
      <c r="M58" s="124"/>
      <c r="N58" s="124"/>
    </row>
    <row r="59" spans="2:14" ht="15.75" x14ac:dyDescent="0.25">
      <c r="C59" s="86"/>
      <c r="D59" s="83" t="s">
        <v>94</v>
      </c>
      <c r="E59" s="125" t="b">
        <v>1</v>
      </c>
      <c r="F59" s="125"/>
      <c r="G59" s="125"/>
      <c r="H59" s="125"/>
      <c r="I59" s="125"/>
      <c r="J59" s="125"/>
      <c r="K59" s="125"/>
      <c r="L59" s="125"/>
      <c r="M59" s="125"/>
    </row>
    <row r="60" spans="2:14" ht="15.75" x14ac:dyDescent="0.25">
      <c r="C60" s="86"/>
      <c r="D60" s="83" t="s">
        <v>95</v>
      </c>
      <c r="E60" s="125" t="b">
        <v>0</v>
      </c>
      <c r="F60" s="125"/>
      <c r="G60" s="125"/>
      <c r="H60" s="125"/>
      <c r="I60" s="125"/>
      <c r="J60" s="125"/>
      <c r="K60" s="125"/>
      <c r="L60" s="125"/>
      <c r="M60" s="125"/>
    </row>
    <row r="61" spans="2:14" ht="16.5" thickBot="1" x14ac:dyDescent="0.3">
      <c r="C61" s="86"/>
      <c r="D61" s="83"/>
    </row>
    <row r="62" spans="2:14" ht="16.5" thickBot="1" x14ac:dyDescent="0.3">
      <c r="B62" s="84"/>
      <c r="C62" s="85" t="s">
        <v>107</v>
      </c>
      <c r="D62" s="124" t="s">
        <v>134</v>
      </c>
      <c r="E62" s="124"/>
      <c r="F62" s="124"/>
      <c r="G62" s="124"/>
      <c r="H62" s="124"/>
      <c r="I62" s="124"/>
      <c r="J62" s="124"/>
      <c r="K62" s="124"/>
      <c r="L62" s="124"/>
      <c r="M62" s="124"/>
      <c r="N62" s="124"/>
    </row>
    <row r="63" spans="2:14" ht="15.75" x14ac:dyDescent="0.25">
      <c r="C63" s="86"/>
      <c r="D63" s="124"/>
      <c r="E63" s="124"/>
      <c r="F63" s="124"/>
      <c r="G63" s="124"/>
      <c r="H63" s="124"/>
      <c r="I63" s="124"/>
      <c r="J63" s="124"/>
      <c r="K63" s="124"/>
      <c r="L63" s="124"/>
      <c r="M63" s="124"/>
      <c r="N63" s="124"/>
    </row>
    <row r="64" spans="2:14" ht="15.75" x14ac:dyDescent="0.25">
      <c r="C64" s="86"/>
      <c r="D64" s="83" t="s">
        <v>94</v>
      </c>
      <c r="E64" s="125" t="b">
        <v>1</v>
      </c>
      <c r="F64" s="125"/>
      <c r="G64" s="125"/>
      <c r="H64" s="125"/>
      <c r="I64" s="125"/>
      <c r="J64" s="125"/>
      <c r="K64" s="125"/>
      <c r="L64" s="125"/>
      <c r="M64" s="125"/>
    </row>
    <row r="65" spans="2:14" ht="15.75" x14ac:dyDescent="0.25">
      <c r="C65" s="86"/>
      <c r="D65" s="83" t="s">
        <v>95</v>
      </c>
      <c r="E65" s="125" t="b">
        <v>0</v>
      </c>
      <c r="F65" s="125"/>
      <c r="G65" s="125"/>
      <c r="H65" s="125"/>
      <c r="I65" s="125"/>
      <c r="J65" s="125"/>
      <c r="K65" s="125"/>
      <c r="L65" s="125"/>
      <c r="M65" s="125"/>
    </row>
    <row r="66" spans="2:14" ht="16.5" thickBot="1" x14ac:dyDescent="0.3">
      <c r="C66" s="86"/>
      <c r="D66" s="83"/>
    </row>
    <row r="67" spans="2:14" ht="16.5" thickBot="1" x14ac:dyDescent="0.3">
      <c r="B67" s="84"/>
      <c r="C67" s="85" t="s">
        <v>108</v>
      </c>
      <c r="D67" s="124" t="s">
        <v>135</v>
      </c>
      <c r="E67" s="124"/>
      <c r="F67" s="124"/>
      <c r="G67" s="124"/>
      <c r="H67" s="124"/>
      <c r="I67" s="124"/>
      <c r="J67" s="124"/>
      <c r="K67" s="124"/>
      <c r="L67" s="124"/>
      <c r="M67" s="124"/>
      <c r="N67" s="124"/>
    </row>
    <row r="68" spans="2:14" ht="23.25" customHeight="1" x14ac:dyDescent="0.25">
      <c r="C68" s="86"/>
      <c r="D68" s="124"/>
      <c r="E68" s="124"/>
      <c r="F68" s="124"/>
      <c r="G68" s="124"/>
      <c r="H68" s="124"/>
      <c r="I68" s="124"/>
      <c r="J68" s="124"/>
      <c r="K68" s="124"/>
      <c r="L68" s="124"/>
      <c r="M68" s="124"/>
      <c r="N68" s="124"/>
    </row>
    <row r="69" spans="2:14" ht="15.75" x14ac:dyDescent="0.25">
      <c r="C69" s="86"/>
      <c r="D69" s="83" t="s">
        <v>94</v>
      </c>
      <c r="E69" s="125" t="b">
        <v>1</v>
      </c>
      <c r="F69" s="125"/>
      <c r="G69" s="125"/>
      <c r="H69" s="125"/>
      <c r="I69" s="125"/>
      <c r="J69" s="125"/>
      <c r="K69" s="125"/>
      <c r="L69" s="125"/>
      <c r="M69" s="125"/>
    </row>
    <row r="70" spans="2:14" ht="15.75" x14ac:dyDescent="0.25">
      <c r="C70" s="86"/>
      <c r="D70" s="83" t="s">
        <v>95</v>
      </c>
      <c r="E70" s="125" t="b">
        <v>0</v>
      </c>
      <c r="F70" s="125"/>
      <c r="G70" s="125"/>
      <c r="H70" s="125"/>
      <c r="I70" s="125"/>
      <c r="J70" s="125"/>
      <c r="K70" s="125"/>
      <c r="L70" s="125"/>
      <c r="M70" s="125"/>
    </row>
    <row r="71" spans="2:14" ht="16.5" thickBot="1" x14ac:dyDescent="0.3">
      <c r="C71" s="86"/>
      <c r="D71" s="83"/>
      <c r="E71" s="102"/>
      <c r="F71" s="102"/>
      <c r="G71" s="102"/>
      <c r="H71" s="102"/>
      <c r="I71" s="102"/>
      <c r="J71" s="102"/>
      <c r="K71" s="102"/>
      <c r="L71" s="102"/>
      <c r="M71" s="102"/>
    </row>
    <row r="72" spans="2:14" ht="16.5" thickBot="1" x14ac:dyDescent="0.3">
      <c r="B72" s="84"/>
      <c r="C72" s="85" t="s">
        <v>136</v>
      </c>
      <c r="D72" s="124" t="s">
        <v>137</v>
      </c>
      <c r="E72" s="124"/>
      <c r="F72" s="124"/>
      <c r="G72" s="124"/>
      <c r="H72" s="124"/>
      <c r="I72" s="124"/>
      <c r="J72" s="124"/>
      <c r="K72" s="124"/>
      <c r="L72" s="124"/>
      <c r="M72" s="124"/>
      <c r="N72" s="124"/>
    </row>
    <row r="73" spans="2:14" ht="26.25" customHeight="1" x14ac:dyDescent="0.25">
      <c r="C73" s="86"/>
      <c r="D73" s="124"/>
      <c r="E73" s="124"/>
      <c r="F73" s="124"/>
      <c r="G73" s="124"/>
      <c r="H73" s="124"/>
      <c r="I73" s="124"/>
      <c r="J73" s="124"/>
      <c r="K73" s="124"/>
      <c r="L73" s="124"/>
      <c r="M73" s="124"/>
      <c r="N73" s="124"/>
    </row>
    <row r="74" spans="2:14" ht="15.75" x14ac:dyDescent="0.25">
      <c r="C74" s="86"/>
      <c r="D74" s="83" t="s">
        <v>94</v>
      </c>
      <c r="E74" s="125" t="b">
        <v>1</v>
      </c>
      <c r="F74" s="125"/>
      <c r="G74" s="125"/>
      <c r="H74" s="125"/>
      <c r="I74" s="125"/>
      <c r="J74" s="125"/>
      <c r="K74" s="125"/>
      <c r="L74" s="125"/>
      <c r="M74" s="125"/>
    </row>
    <row r="75" spans="2:14" ht="15.75" x14ac:dyDescent="0.25">
      <c r="C75" s="86"/>
      <c r="D75" s="83" t="s">
        <v>95</v>
      </c>
      <c r="E75" s="125" t="b">
        <v>0</v>
      </c>
      <c r="F75" s="125"/>
      <c r="G75" s="125"/>
      <c r="H75" s="125"/>
      <c r="I75" s="125"/>
      <c r="J75" s="125"/>
      <c r="K75" s="125"/>
      <c r="L75" s="125"/>
      <c r="M75" s="125"/>
    </row>
    <row r="76" spans="2:14" ht="16.5" thickBot="1" x14ac:dyDescent="0.3">
      <c r="C76" s="86"/>
      <c r="D76" s="83"/>
      <c r="E76" s="102"/>
      <c r="F76" s="102"/>
      <c r="G76" s="102"/>
      <c r="H76" s="102"/>
      <c r="I76" s="102"/>
      <c r="J76" s="102"/>
      <c r="K76" s="102"/>
      <c r="L76" s="102"/>
      <c r="M76" s="102"/>
    </row>
    <row r="77" spans="2:14" ht="16.5" thickBot="1" x14ac:dyDescent="0.3">
      <c r="B77" s="84"/>
      <c r="C77" s="85" t="s">
        <v>138</v>
      </c>
      <c r="D77" s="124" t="s">
        <v>139</v>
      </c>
      <c r="E77" s="124"/>
      <c r="F77" s="124"/>
      <c r="G77" s="124"/>
      <c r="H77" s="124"/>
      <c r="I77" s="124"/>
      <c r="J77" s="124"/>
      <c r="K77" s="124"/>
      <c r="L77" s="124"/>
      <c r="M77" s="124"/>
      <c r="N77" s="124"/>
    </row>
    <row r="78" spans="2:14" ht="26.25" customHeight="1" x14ac:dyDescent="0.25">
      <c r="C78" s="86"/>
      <c r="D78" s="124"/>
      <c r="E78" s="124"/>
      <c r="F78" s="124"/>
      <c r="G78" s="124"/>
      <c r="H78" s="124"/>
      <c r="I78" s="124"/>
      <c r="J78" s="124"/>
      <c r="K78" s="124"/>
      <c r="L78" s="124"/>
      <c r="M78" s="124"/>
      <c r="N78" s="124"/>
    </row>
    <row r="79" spans="2:14" ht="15.75" x14ac:dyDescent="0.25">
      <c r="C79" s="86"/>
      <c r="D79" s="83" t="s">
        <v>94</v>
      </c>
      <c r="E79" s="125" t="b">
        <v>1</v>
      </c>
      <c r="F79" s="125"/>
      <c r="G79" s="125"/>
      <c r="H79" s="125"/>
      <c r="I79" s="125"/>
      <c r="J79" s="125"/>
      <c r="K79" s="125"/>
      <c r="L79" s="125"/>
      <c r="M79" s="125"/>
    </row>
    <row r="80" spans="2:14" ht="15.75" x14ac:dyDescent="0.25">
      <c r="C80" s="86"/>
      <c r="D80" s="83" t="s">
        <v>95</v>
      </c>
      <c r="E80" s="125" t="b">
        <v>0</v>
      </c>
      <c r="F80" s="125"/>
      <c r="G80" s="125"/>
      <c r="H80" s="125"/>
      <c r="I80" s="125"/>
      <c r="J80" s="125"/>
      <c r="K80" s="125"/>
      <c r="L80" s="125"/>
      <c r="M80" s="125"/>
    </row>
    <row r="81" spans="1:19" ht="15.75" x14ac:dyDescent="0.25">
      <c r="C81" s="86"/>
      <c r="D81" s="83"/>
      <c r="E81" s="102"/>
      <c r="F81" s="102"/>
      <c r="G81" s="102"/>
      <c r="H81" s="102"/>
      <c r="I81" s="102"/>
      <c r="J81" s="102"/>
      <c r="K81" s="102"/>
      <c r="L81" s="102"/>
      <c r="M81" s="102"/>
    </row>
    <row r="83" spans="1:19" ht="21" x14ac:dyDescent="0.25">
      <c r="A83" s="129" t="s">
        <v>110</v>
      </c>
      <c r="B83" s="129"/>
      <c r="C83" s="129"/>
      <c r="D83" s="129"/>
      <c r="E83" s="129"/>
      <c r="F83" s="129"/>
      <c r="G83" s="129"/>
      <c r="H83" s="129"/>
      <c r="I83" s="129"/>
      <c r="J83" s="129"/>
      <c r="K83" s="129"/>
      <c r="L83" s="129"/>
      <c r="M83" s="129"/>
      <c r="N83" s="129"/>
      <c r="O83" s="129"/>
      <c r="P83" s="129"/>
      <c r="Q83" s="129"/>
      <c r="R83" s="129"/>
      <c r="S83" s="129"/>
    </row>
    <row r="84" spans="1:19" ht="15.75" thickBot="1" x14ac:dyDescent="0.3"/>
    <row r="85" spans="1:19" ht="15.75" x14ac:dyDescent="0.25">
      <c r="C85" s="130">
        <v>1</v>
      </c>
      <c r="D85" s="131">
        <f>B5</f>
        <v>0</v>
      </c>
    </row>
    <row r="86" spans="1:19" ht="15.75" x14ac:dyDescent="0.25">
      <c r="C86" s="132">
        <v>2</v>
      </c>
      <c r="D86" s="133">
        <f>B15</f>
        <v>0</v>
      </c>
    </row>
    <row r="87" spans="1:19" ht="15.75" x14ac:dyDescent="0.25">
      <c r="C87" s="132">
        <v>3</v>
      </c>
      <c r="D87" s="133">
        <f>B23</f>
        <v>0</v>
      </c>
    </row>
    <row r="88" spans="1:19" ht="16.5" thickBot="1" x14ac:dyDescent="0.3">
      <c r="C88" s="134">
        <v>4</v>
      </c>
      <c r="D88" s="135">
        <f>B30</f>
        <v>0</v>
      </c>
    </row>
    <row r="89" spans="1:19" ht="15.75" x14ac:dyDescent="0.25">
      <c r="C89" s="132">
        <v>5</v>
      </c>
      <c r="D89" s="133">
        <f>B37</f>
        <v>0</v>
      </c>
    </row>
    <row r="90" spans="1:19" ht="15.75" x14ac:dyDescent="0.25">
      <c r="C90" s="132">
        <v>6</v>
      </c>
      <c r="D90" s="133">
        <f>B44</f>
        <v>0</v>
      </c>
    </row>
    <row r="91" spans="1:19" ht="15.75" x14ac:dyDescent="0.25">
      <c r="C91" s="132">
        <v>7</v>
      </c>
      <c r="D91" s="133">
        <f>B52</f>
        <v>0</v>
      </c>
    </row>
    <row r="92" spans="1:19" ht="16.5" thickBot="1" x14ac:dyDescent="0.3">
      <c r="C92" s="134">
        <v>8</v>
      </c>
      <c r="D92" s="135">
        <f>B57</f>
        <v>0</v>
      </c>
    </row>
    <row r="93" spans="1:19" ht="15.75" x14ac:dyDescent="0.25">
      <c r="C93" s="132">
        <v>9</v>
      </c>
      <c r="D93" s="133">
        <f>B62</f>
        <v>0</v>
      </c>
    </row>
    <row r="94" spans="1:19" ht="15.75" x14ac:dyDescent="0.25">
      <c r="C94" s="132">
        <v>10</v>
      </c>
      <c r="D94" s="133">
        <f>B67</f>
        <v>0</v>
      </c>
    </row>
    <row r="95" spans="1:19" ht="15.75" x14ac:dyDescent="0.25">
      <c r="C95" s="132">
        <v>11</v>
      </c>
      <c r="D95" s="133">
        <f>B72</f>
        <v>0</v>
      </c>
    </row>
    <row r="96" spans="1:19" ht="16.5" thickBot="1" x14ac:dyDescent="0.3">
      <c r="C96" s="134">
        <v>12</v>
      </c>
      <c r="D96" s="135">
        <f>B77</f>
        <v>0</v>
      </c>
    </row>
    <row r="97" spans="4:4" ht="15.75" x14ac:dyDescent="0.25">
      <c r="D97" s="88"/>
    </row>
  </sheetData>
  <mergeCells count="37">
    <mergeCell ref="A83:S83"/>
    <mergeCell ref="D72:N73"/>
    <mergeCell ref="E74:M74"/>
    <mergeCell ref="E75:M75"/>
    <mergeCell ref="D77:N78"/>
    <mergeCell ref="E79:M79"/>
    <mergeCell ref="E80:M80"/>
    <mergeCell ref="D62:N63"/>
    <mergeCell ref="E64:M64"/>
    <mergeCell ref="E65:M65"/>
    <mergeCell ref="D67:N68"/>
    <mergeCell ref="E69:M69"/>
    <mergeCell ref="E70:M70"/>
    <mergeCell ref="D52:N53"/>
    <mergeCell ref="E54:M54"/>
    <mergeCell ref="E55:M55"/>
    <mergeCell ref="D57:N58"/>
    <mergeCell ref="E59:M59"/>
    <mergeCell ref="E60:M60"/>
    <mergeCell ref="D44:N45"/>
    <mergeCell ref="E46:M46"/>
    <mergeCell ref="E47:M47"/>
    <mergeCell ref="E48:M48"/>
    <mergeCell ref="E49:M49"/>
    <mergeCell ref="E50:M50"/>
    <mergeCell ref="D30:N31"/>
    <mergeCell ref="E32:M32"/>
    <mergeCell ref="E33:M33"/>
    <mergeCell ref="D37:N38"/>
    <mergeCell ref="E39:M39"/>
    <mergeCell ref="E40:M40"/>
    <mergeCell ref="D2:N2"/>
    <mergeCell ref="D3:N3"/>
    <mergeCell ref="D5:N6"/>
    <mergeCell ref="D7:N7"/>
    <mergeCell ref="D15:N16"/>
    <mergeCell ref="D23:N2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Instructions</vt:lpstr>
      <vt:lpstr>P1-35 Pts</vt:lpstr>
      <vt:lpstr>P2 - 5 Pts</vt:lpstr>
      <vt:lpstr>P3-10 Pts</vt:lpstr>
      <vt:lpstr>P4-10 Pts</vt:lpstr>
      <vt:lpstr>P5-5 Pts</vt:lpstr>
      <vt:lpstr>P6-10 Pts</vt:lpstr>
      <vt:lpstr>P7 - 5 Pts</vt:lpstr>
      <vt:lpstr>MC-TF 20 Pts</vt:lpstr>
      <vt:lpstr>'P1-35 Pts'!Print_Area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dhawley</dc:creator>
  <cp:lastModifiedBy>Del Hawley</cp:lastModifiedBy>
  <cp:lastPrinted>2012-04-23T20:07:37Z</cp:lastPrinted>
  <dcterms:created xsi:type="dcterms:W3CDTF">2009-11-18T17:11:57Z</dcterms:created>
  <dcterms:modified xsi:type="dcterms:W3CDTF">2013-04-24T20:11:40Z</dcterms:modified>
</cp:coreProperties>
</file>