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pring 2014\Exam 3\"/>
    </mc:Choice>
  </mc:AlternateContent>
  <bookViews>
    <workbookView xWindow="2205" yWindow="435" windowWidth="19230" windowHeight="3870" tabRatio="787"/>
  </bookViews>
  <sheets>
    <sheet name="Instructions" sheetId="9" r:id="rId1"/>
    <sheet name="P1-35 Pts" sheetId="1" r:id="rId2"/>
    <sheet name="P2 - 5 Pts" sheetId="10" r:id="rId3"/>
    <sheet name="P3-10 Pts" sheetId="3" r:id="rId4"/>
    <sheet name="P4-10 Pts" sheetId="2" r:id="rId5"/>
    <sheet name="P5-5 Pts" sheetId="8" r:id="rId6"/>
    <sheet name="P6-10 Pts" sheetId="12" r:id="rId7"/>
    <sheet name="P7 - 5 Pts" sheetId="11" r:id="rId8"/>
    <sheet name="MC-TF 20 Pts" sheetId="14" r:id="rId9"/>
  </sheets>
  <definedNames>
    <definedName name="_xlnm.Print_Area" localSheetId="1">'P1-35 Pts'!$B$39:$K$62</definedName>
  </definedNames>
  <calcPr calcId="152511"/>
</workbook>
</file>

<file path=xl/calcChain.xml><?xml version="1.0" encoding="utf-8"?>
<calcChain xmlns="http://schemas.openxmlformats.org/spreadsheetml/2006/main">
  <c r="D131" i="14" l="1"/>
  <c r="D130" i="14"/>
  <c r="D129" i="14"/>
  <c r="D128" i="14"/>
  <c r="D126" i="14"/>
  <c r="D127" i="14" l="1"/>
  <c r="D125" i="14"/>
  <c r="D124" i="14"/>
  <c r="D123" i="14"/>
  <c r="D122" i="14"/>
  <c r="D121" i="14"/>
  <c r="D120" i="14"/>
  <c r="D119" i="14"/>
  <c r="D118" i="14"/>
  <c r="D117" i="14"/>
</calcChain>
</file>

<file path=xl/sharedStrings.xml><?xml version="1.0" encoding="utf-8"?>
<sst xmlns="http://schemas.openxmlformats.org/spreadsheetml/2006/main" count="229" uniqueCount="173">
  <si>
    <t>MACRS Percentages</t>
  </si>
  <si>
    <t>Year</t>
  </si>
  <si>
    <t>3-year</t>
  </si>
  <si>
    <t>5-year</t>
  </si>
  <si>
    <t>7-year</t>
  </si>
  <si>
    <t>10-year</t>
  </si>
  <si>
    <t>INPUTS</t>
  </si>
  <si>
    <t>Old Machine:</t>
  </si>
  <si>
    <t>New Machine:</t>
  </si>
  <si>
    <t>Original Price</t>
  </si>
  <si>
    <t>Current Value</t>
  </si>
  <si>
    <t>Installation Expenses</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</si>
  <si>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</si>
  <si>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</si>
  <si>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</si>
  <si>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</si>
  <si>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</si>
  <si>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</si>
  <si>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</si>
  <si>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</si>
  <si>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</si>
  <si>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</si>
  <si>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</si>
  <si>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</si>
  <si>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</si>
  <si>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</si>
  <si>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</si>
  <si>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</si>
  <si>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</si>
  <si>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</si>
  <si>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</si>
  <si>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</si>
  <si>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</si>
  <si>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</si>
  <si>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</si>
  <si>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</si>
  <si>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</si>
  <si>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</si>
  <si>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</si>
  <si>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</si>
  <si>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</si>
  <si>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</si>
  <si>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</si>
  <si>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</si>
  <si>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</si>
  <si>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</si>
  <si>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</si>
  <si>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</si>
  <si>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</si>
  <si>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</si>
  <si>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</si>
  <si>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</si>
  <si>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</si>
  <si>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</si>
  <si>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Using the inputs above, create one formula that computes the Net Present Value of the project. [2 Points]</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</si>
  <si>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</si>
  <si>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</si>
  <si>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</si>
  <si>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</si>
  <si>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Your formula should work for any values of the inputs. [2 Points]</t>
  </si>
  <si>
    <t>rejecting this project? Your formula should work for any values of the inputs. [3 Points]</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</si>
  <si>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</si>
  <si>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</si>
  <si>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</si>
  <si>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</si>
  <si>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</si>
  <si>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</si>
  <si>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</si>
  <si>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</si>
  <si>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</si>
  <si>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the word NEVER. </t>
  </si>
  <si>
    <t>Problem 6:</t>
  </si>
  <si>
    <t>Current
Machine</t>
  </si>
  <si>
    <t>Replacement
Machine</t>
  </si>
  <si>
    <t>Original Purchase Price</t>
  </si>
  <si>
    <t>YOU MAY NOT ACCESS THE INTERNET WHILE TAKING THIS EXAM.</t>
  </si>
  <si>
    <t>Number of Years Owned (1 to 5)</t>
  </si>
  <si>
    <t>Multiple Choice: Enter the letter of the best response in the yellow cell.</t>
  </si>
  <si>
    <t>1.</t>
  </si>
  <si>
    <t>Projects A and B have the same expected lives, the same initial outlays, and are mutually exclusive. However, one project's cash flows are larger in the early years, while the other project has larger cash flows in the later years. The two NPV profiles are given below. Which of the statements A-E is the most correct?</t>
  </si>
  <si>
    <t>2.</t>
  </si>
  <si>
    <t>Statements A and C are correct.</t>
  </si>
  <si>
    <t>Statement B and C are correct.</t>
  </si>
  <si>
    <t>a.       Project A must have the larger cash flows in the later years.</t>
  </si>
  <si>
    <t>b.       Project B must have the larger cash flows in the later years.</t>
  </si>
  <si>
    <t>c.        Project B must be the better project and should be accepted.</t>
  </si>
  <si>
    <t>d.       Two of the above statements are correct.</t>
  </si>
  <si>
    <t>e.        None of the above statements are correct.</t>
  </si>
  <si>
    <t>3.</t>
  </si>
  <si>
    <t>Which of the following statements is (are) correct?</t>
  </si>
  <si>
    <t>4.</t>
  </si>
  <si>
    <t>5.</t>
  </si>
  <si>
    <t>6.</t>
  </si>
  <si>
    <t>7.</t>
  </si>
  <si>
    <t>8.</t>
  </si>
  <si>
    <t>9.</t>
  </si>
  <si>
    <t>10.</t>
  </si>
  <si>
    <t>DO NOT CHANGE ANYTHING BELOW THIS LINE</t>
  </si>
  <si>
    <t>Increased Sales</t>
  </si>
  <si>
    <t xml:space="preserve"> CASH FLOWS FOR YEARS 1 to 3</t>
  </si>
  <si>
    <t xml:space="preserve">Problem 7 </t>
  </si>
  <si>
    <t>TEST EXCEPT THE COMPUTER YOU ARE USING AND THIS FILE.</t>
  </si>
  <si>
    <t>There are 9 tabbed pages in this exam spreadsheet including this page.</t>
  </si>
  <si>
    <t>desktop, close Excel, and tell your proctor you are finished.</t>
  </si>
  <si>
    <t>Expected value in 3 years</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</si>
  <si>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</si>
  <si>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</si>
  <si>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</si>
  <si>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</si>
  <si>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</si>
  <si>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</si>
  <si>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In a capital budgetting analysis for a replacement project decision, the change in depreciation between the new asset and the old asset represents a positive annual cash flow</t>
  </si>
  <si>
    <t>if the depreciation on the new asset is greater than the depreciation on the old asset in any year.</t>
  </si>
  <si>
    <t>if the depreciation on the new asset is less than the depreciation on the old asset in any year.</t>
  </si>
  <si>
    <t>The ATSV for an asset that is sold is the selling price x (1 - Tax Rate)</t>
  </si>
  <si>
    <t>only if the selling price is greater than the book value.</t>
  </si>
  <si>
    <t>only if the asset has been fully depreciated.</t>
  </si>
  <si>
    <t>For a typical project that has a unique IRR, the MIRR will always be closer to the discount rate than the IRR.</t>
  </si>
  <si>
    <t>It is always correct to rank projects by their IRRs.</t>
  </si>
  <si>
    <t xml:space="preserve">In the analysis of capital budgeting projects, the interest expense from any debt that is used to fund the project should be included in the annual cash flows of the project.    </t>
  </si>
  <si>
    <t>11.</t>
  </si>
  <si>
    <t>12.</t>
  </si>
  <si>
    <t>-2 points for each incorrect answer. 20 Points possible.</t>
  </si>
  <si>
    <r>
      <t xml:space="preserve">COMPUTER YOU ARE USING </t>
    </r>
    <r>
      <rPr>
        <b/>
        <u/>
        <sz val="14"/>
        <color rgb="FFFF0000"/>
        <rFont val="Calibri"/>
        <family val="2"/>
        <scheme val="minor"/>
      </rPr>
      <t>WITH YOUR FIRST AND LAST NAME IN THE FILENAME</t>
    </r>
    <r>
      <rPr>
        <b/>
        <sz val="14"/>
        <color rgb="FFFF0000"/>
        <rFont val="Calibri"/>
        <family val="2"/>
        <scheme val="minor"/>
      </rPr>
      <t>.</t>
    </r>
  </si>
  <si>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</si>
  <si>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</si>
  <si>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</si>
  <si>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</si>
  <si>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</si>
  <si>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Expected Before-Tax Salvage Value in 3 years</t>
  </si>
  <si>
    <t>Change in After-Tax Salvage Value - Year 3</t>
  </si>
  <si>
    <t>a.       Project B must have the larger cash flows in the later years.</t>
  </si>
  <si>
    <t>b.       Project A must have the larger cash flows in the later years.</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</si>
  <si>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</si>
  <si>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</si>
  <si>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</si>
  <si>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</si>
  <si>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</si>
  <si>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</si>
  <si>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cost of capital, while the IRR method assumers reinvestment at the IRR.</t>
  </si>
  <si>
    <t>The MIRR method assumes that cash flows are reinvested at the firm's borrowing rate, while the IRR method assumes reinvestment at the IRR.</t>
  </si>
  <si>
    <t xml:space="preserve">e. </t>
  </si>
  <si>
    <t>All else equal, the project's IRR decreases as the cost of the project increases.</t>
  </si>
  <si>
    <t>The IRR is the discount rate the makes the present value of the future cash flows equal the initial outlay for the project.</t>
  </si>
  <si>
    <t xml:space="preserve">In a firm with taxable income greater than zero, switching from straight-line to accelerated depreciation for a capital budgeting project will decrease the project's NPV, other things equal. </t>
  </si>
  <si>
    <t xml:space="preserve">Equipment that is sold for less than its book value at the end of a project's life will produce an increase in the firm's overal tax expense that should be attributed to the project as a negative cash flow in its terminal year.   </t>
  </si>
  <si>
    <t>13.</t>
  </si>
  <si>
    <t>Projects A and B both have normal cash flows. In other words, there is an up-front cost followed over time by a series of positive cash flows. Both projects have the same risk, and a 10% cost of capital (discount rate) is appropriate for both projects. However, Project A has a higher IRR than Project B. Which of the following statements is most correct?</t>
  </si>
  <si>
    <r>
      <t>a.</t>
    </r>
    <r>
      <rPr>
        <sz val="12"/>
        <color theme="1"/>
        <rFont val="Times New Roman"/>
        <family val="1"/>
      </rPr>
      <t xml:space="preserve">        </t>
    </r>
    <r>
      <rPr>
        <sz val="12"/>
        <color theme="1"/>
        <rFont val="Calibri"/>
        <family val="2"/>
        <scheme val="minor"/>
      </rPr>
      <t>Project A must have a higher net present value than Project B.</t>
    </r>
  </si>
  <si>
    <r>
      <t>b.</t>
    </r>
    <r>
      <rPr>
        <sz val="12"/>
        <color theme="1"/>
        <rFont val="Times New Roman"/>
        <family val="1"/>
      </rPr>
      <t xml:space="preserve">       </t>
    </r>
    <r>
      <rPr>
        <sz val="12"/>
        <color theme="1"/>
        <rFont val="Calibri"/>
        <family val="2"/>
        <scheme val="minor"/>
      </rPr>
      <t>If Project A has a positive NPV, then Project B must also have a positive NPV.</t>
    </r>
  </si>
  <si>
    <r>
      <t>c.</t>
    </r>
    <r>
      <rPr>
        <sz val="12"/>
        <color theme="1"/>
        <rFont val="Times New Roman"/>
        <family val="1"/>
      </rPr>
      <t xml:space="preserve">        </t>
    </r>
    <r>
      <rPr>
        <sz val="12"/>
        <color theme="1"/>
        <rFont val="Calibri"/>
        <family val="2"/>
        <scheme val="minor"/>
      </rPr>
      <t>If the cost of capital for Project A falls, its internal rate of return will increase.</t>
    </r>
  </si>
  <si>
    <r>
      <t>d.</t>
    </r>
    <r>
      <rPr>
        <sz val="12"/>
        <color theme="1"/>
        <rFont val="Times New Roman"/>
        <family val="1"/>
      </rPr>
      <t xml:space="preserve">       </t>
    </r>
    <r>
      <rPr>
        <sz val="12"/>
        <color theme="1"/>
        <rFont val="Calibri"/>
        <family val="2"/>
        <scheme val="minor"/>
      </rPr>
      <t>If both projects have the same NPV at a 10% discount rate, then Project B would have a higher</t>
    </r>
  </si>
  <si>
    <r>
      <t xml:space="preserve">  </t>
    </r>
    <r>
      <rPr>
        <sz val="12"/>
        <color theme="1"/>
        <rFont val="Times New Roman"/>
        <family val="1"/>
      </rPr>
      <t xml:space="preserve">        </t>
    </r>
    <r>
      <rPr>
        <sz val="12"/>
        <color theme="1"/>
        <rFont val="Calibri"/>
        <family val="2"/>
        <scheme val="minor"/>
      </rPr>
      <t>NPV than Project A if the discount rate for both projects is greater than 10%.</t>
    </r>
  </si>
  <si>
    <r>
      <t>e.</t>
    </r>
    <r>
      <rPr>
        <sz val="12"/>
        <color theme="1"/>
        <rFont val="Times New Roman"/>
        <family val="1"/>
      </rPr>
      <t>      None</t>
    </r>
    <r>
      <rPr>
        <sz val="12"/>
        <color theme="1"/>
        <rFont val="Calibri"/>
        <family val="2"/>
        <scheme val="minor"/>
      </rPr>
      <t xml:space="preserve"> of the above is correct.</t>
    </r>
  </si>
  <si>
    <t>14.</t>
  </si>
  <si>
    <t>Which of the following statements is most correct?</t>
  </si>
  <si>
    <r>
      <t>a.</t>
    </r>
    <r>
      <rPr>
        <sz val="12"/>
        <color theme="1"/>
        <rFont val="Times New Roman"/>
        <family val="1"/>
      </rPr>
      <t xml:space="preserve">        </t>
    </r>
    <r>
      <rPr>
        <sz val="12"/>
        <color theme="1"/>
        <rFont val="Calibri"/>
        <family val="2"/>
        <scheme val="minor"/>
      </rPr>
      <t>The IRR calculation implicitly assumes that all cash flows are reinvested at a rate of return</t>
    </r>
  </si>
  <si>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</si>
  <si>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</si>
  <si>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r>
      <t>c.</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</si>
  <si>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</si>
  <si>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</si>
  <si>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</si>
  <si>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15.</t>
  </si>
  <si>
    <t xml:space="preserve">a.    When used correctly, the MIRR method of project selection will always give the same </t>
  </si>
  <si>
    <t>accept/reject decision as the NPV method.</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</si>
  <si>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</si>
  <si>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</si>
  <si>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c.</t>
    </r>
    <r>
      <rPr>
        <sz val="12"/>
        <color theme="1"/>
        <rFont val="Times New Roman"/>
        <family val="1"/>
      </rPr>
      <t xml:space="preserve">    </t>
    </r>
    <r>
      <rPr>
        <sz val="12"/>
        <color theme="1"/>
        <rFont val="Calibri"/>
        <family val="2"/>
        <scheme val="minor"/>
      </rPr>
      <t xml:space="preserve">The MIRR method can overcome the multiple problems inherent in the IRR method of project </t>
    </r>
  </si>
  <si>
    <t>selection, while the NPV method cannot overcome those problems.</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</si>
  <si>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</si>
  <si>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</si>
  <si>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There is one page with 15 multiple choice questions with a maximum of 20 Points possible.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</si>
</sst>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b/>
      <u/>
      <sz val="14"/>
      <color rgb="FFFF0000"/>
      <name val="Calibri"/>
      <family val="2"/>
      <scheme val="minor"/>
    </font>
    <font>
      <sz val="12"/>
      <color theme="1"/>
      <name val="Times New Roman"/>
      <family val="1"/>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4">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2" fillId="0" borderId="0" xfId="0" applyNumberFormat="1" applyFont="1"/>
    <xf numFmtId="10" fontId="2" fillId="0" borderId="0" xfId="0" applyNumberFormat="1" applyFont="1"/>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2" fillId="0" borderId="0" xfId="0" applyNumberFormat="1" applyFont="1"/>
    <xf numFmtId="41" fontId="0" fillId="0" borderId="0" xfId="0" applyNumberFormat="1" applyAlignment="1">
      <alignment horizontal="left" indent="1"/>
    </xf>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12" fillId="0" borderId="0" xfId="0" applyFont="1" applyAlignment="1">
      <alignment horizontal="left" vertical="top"/>
    </xf>
    <xf numFmtId="0" fontId="12" fillId="0" borderId="0" xfId="0" applyFont="1" applyAlignment="1">
      <alignment horizontal="left" vertical="top"/>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5" fillId="2" borderId="0" xfId="0" applyFont="1" applyFill="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0" applyFont="1" applyAlignment="1">
      <alignment horizontal="center"/>
    </xf>
    <xf numFmtId="0" fontId="9" fillId="0" borderId="0" xfId="0" quotePrefix="1" applyFont="1" applyAlignment="1">
      <alignment horizontal="center"/>
    </xf>
    <xf numFmtId="0" fontId="12" fillId="0" borderId="0" xfId="0" applyFont="1" applyAlignment="1">
      <alignment horizontal="center" vertical="top" wrapText="1"/>
    </xf>
    <xf numFmtId="0" fontId="12" fillId="0" borderId="0" xfId="0" applyFont="1" applyAlignment="1">
      <alignment horizontal="left"/>
    </xf>
    <xf numFmtId="0" fontId="12" fillId="0" borderId="0" xfId="0" applyFont="1" applyAlignment="1">
      <alignment horizontal="left"/>
    </xf>
    <xf numFmtId="0" fontId="0" fillId="0" borderId="0" xfId="0" applyAlignment="1">
      <alignment horizontal="left"/>
    </xf>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2" fillId="0" borderId="0" xfId="0" applyFont="1" applyAlignment="1">
      <alignment horizontal="left" vertical="center" wrapText="1"/>
    </xf>
    <xf numFmtId="0" fontId="12" fillId="0" borderId="0" xfId="0" applyFont="1" applyAlignment="1">
      <alignment horizontal="left" vertical="center" wrapText="1" indent="5"/>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25</xdr:row>
      <xdr:rowOff>180975</xdr:rowOff>
    </xdr:to>
    <xdr:sp macro="" textlink="">
      <xdr:nvSpPr>
        <xdr:cNvPr id="3" name="TextBox 2"/>
        <xdr:cNvSpPr txBox="1"/>
      </xdr:nvSpPr>
      <xdr:spPr>
        <a:xfrm>
          <a:off x="178788" y="200439"/>
          <a:ext cx="7936098" cy="48192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Supreme Shoe Company is considering the purchase of a new, fully-automated machine to replace a manually operated one. The machine being replaced, now 2 years old, originally had an expected life of 5 years, is being depreciated as a  5-year MACRS asset from its purchase price of $40,000. It can be sold now for $24,000. If the old machine is used for 3 more years instead of being replaced now, it is expected to have  a $5,000 before-tax residual value at that time. The annual cash expenses for the old machine are $8,500.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replacement machine being considered has a purchase price of $57,500 and an expected salvage value of $15,000 at the end of its 3-year life. There will also be shipping and installation expenses of $3,500. The constant investment in parts and supplies for the machine would decrease by a total of $5,000 from the current level with the old machine if the new machine is purchased and the old one is salvaged. The company expects that annual cash expenses for the new machine will be $10,000. The new machine will also result in additional productive capacity so sales will increase by $18,000 per year due to increased output. The new machine will be depreciated as a 5-year MACRS-class asset.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Before considering this project, the company undertook an engineering analysis of current facilities to determine if other changes would be necessitated by the purchase of the machine. The study cost the company $12,500 and determined that existing facilities could support this new machine with no other changes. In order to purchase the new machine, the company would have to take on new debt of $30,000 at 10% interest, resulting in increased interest expense of 12,000 per year. The required rate of return for this project is 9% and the company's marginal tax rate is 34%.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Use the space below to compute the initial outlay, the annual cash flows, and the terminal cash flows for this project. </a:t>
          </a:r>
          <a:r>
            <a:rPr kumimoji="0" lang="en-US" sz="1100" b="1" i="0" u="none" strike="noStrike" kern="0" cap="none" spc="0" normalizeH="0" baseline="0" noProof="0">
              <a:ln>
                <a:noFill/>
              </a:ln>
              <a:solidFill>
                <a:prstClr val="black"/>
              </a:solidFill>
              <a:effectLst/>
              <a:uLnTx/>
              <a:uFillTx/>
              <a:latin typeface="+mn-lt"/>
              <a:ea typeface="+mn-ea"/>
              <a:cs typeface="+mn-cs"/>
            </a:rPr>
            <a:t>The only inputs that need to be linked to your computations are the ones shown.  All other numbers can be entered straight into your formulas but all calculations need to done in the formulas. </a:t>
          </a:r>
          <a:r>
            <a:rPr kumimoji="0" lang="en-US" sz="1100" b="0" i="0" u="none" strike="noStrike" kern="0" cap="none" spc="0" normalizeH="0" baseline="0" noProof="0">
              <a:ln>
                <a:noFill/>
              </a:ln>
              <a:solidFill>
                <a:prstClr val="black"/>
              </a:solidFill>
              <a:effectLst/>
              <a:uLnTx/>
              <a:uFillTx/>
              <a:latin typeface="+mn-lt"/>
              <a:ea typeface="+mn-ea"/>
              <a:cs typeface="+mn-cs"/>
            </a:rPr>
            <a:t>The MACRS depreciation percentages are in the table to the right. </a:t>
          </a:r>
          <a:r>
            <a:rPr kumimoji="0" lang="en-US" sz="1100" b="1" i="0" u="none" strike="noStrike" kern="0" cap="none" spc="0" normalizeH="0" baseline="0" noProof="0">
              <a:ln>
                <a:noFill/>
              </a:ln>
              <a:solidFill>
                <a:prstClr val="black"/>
              </a:solidFill>
              <a:effectLst/>
              <a:uLnTx/>
              <a:uFillTx/>
              <a:latin typeface="+mn-lt"/>
              <a:ea typeface="+mn-ea"/>
              <a:cs typeface="+mn-cs"/>
            </a:rPr>
            <a:t>You do not need to do any lookup functions, and the model only needs to work for this time period and for this depreciation type. </a:t>
          </a:r>
          <a:r>
            <a:rPr kumimoji="0" lang="en-US" sz="1100" b="0" i="0" u="none" strike="noStrike" kern="0" cap="none" spc="0" normalizeH="0" baseline="0" noProof="0">
              <a:ln>
                <a:noFill/>
              </a:ln>
              <a:solidFill>
                <a:prstClr val="black"/>
              </a:solidFill>
              <a:effectLst/>
              <a:uLnTx/>
              <a:uFillTx/>
              <a:latin typeface="+mn-lt"/>
              <a:ea typeface="+mn-ea"/>
              <a:cs typeface="+mn-cs"/>
            </a:rPr>
            <a:t>Show all computations. Label all entries appropriately.  </a:t>
          </a:r>
          <a:r>
            <a:rPr kumimoji="0" lang="en-US" sz="1100" b="1" i="0" u="none" strike="noStrike" kern="0" cap="none" spc="0" normalizeH="0" baseline="0" noProof="0">
              <a:ln>
                <a:noFill/>
              </a:ln>
              <a:solidFill>
                <a:prstClr val="black"/>
              </a:solidFill>
              <a:effectLst/>
              <a:uLnTx/>
              <a:uFillTx/>
              <a:latin typeface="+mn-lt"/>
              <a:ea typeface="+mn-ea"/>
              <a:cs typeface="+mn-cs"/>
            </a:rPr>
            <a:t>THE NUMBER RESULTS ARE WHAT IS IMPORTANT, NOT THE FORMATTING. YOU CAN SET THIS UP ANY WAY THAT YOU WANT AS LONG AS THE 4 TOTAL CASH FLOWS GET COMPUTED CORRECTLY AND THEY ADJUST CORRECTLY TO THE INPUTS SHOWN.</a:t>
          </a:r>
          <a:endParaRPr kumimoji="0" lang="en-US" sz="1100" b="0" i="0" u="none" strike="noStrike" kern="0" cap="none" spc="0" normalizeH="0" baseline="0" noProof="0">
            <a:ln>
              <a:noFill/>
            </a:ln>
            <a:solidFill>
              <a:prstClr val="black"/>
            </a:solidFill>
            <a:effectLst/>
            <a:uLnTx/>
            <a:uFillTx/>
            <a:latin typeface="+mn-l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[5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3 years, which is the expected end of the project. If the current machine is not replaced, it will be used for 3 more years. If it is replaced, the new machine will be used for 3 years. Both machines are 7-year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3rd  (last) year of this project, using the inputs that are provided. Your computation should be correct for any reasonable values of those inputs, but any other numbers can be hard-coded in your computations (depreciation rates for 7-year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220980</xdr:colOff>
      <xdr:row>6</xdr:row>
      <xdr:rowOff>76200</xdr:rowOff>
    </xdr:from>
    <xdr:to>
      <xdr:col>10</xdr:col>
      <xdr:colOff>209551</xdr:colOff>
      <xdr:row>7</xdr:row>
      <xdr:rowOff>11430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9230" y="1971675"/>
          <a:ext cx="3979546" cy="221170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3"/>
  <sheetViews>
    <sheetView tabSelected="1" zoomScale="175" zoomScaleNormal="175" workbookViewId="0">
      <selection activeCell="F14" sqref="F14"/>
    </sheetView>
  </sheetViews>
  <sheetFormatPr defaultColWidth="8.7109375" defaultRowHeight="15" x14ac:dyDescent="0.25"/>
  <cols>
    <col min="1" max="1" width="4.42578125" style="2" customWidth="1"/>
    <col min="2" max="16384" width="8.7109375" style="2"/>
  </cols>
  <sheetData>
    <row r="1" spans="2:2" ht="10.15" customHeight="1" x14ac:dyDescent="0.25"/>
    <row r="2" spans="2:2" ht="19.5" customHeight="1" x14ac:dyDescent="0.3">
      <c r="B2" s="46" t="s">
        <v>38</v>
      </c>
    </row>
    <row r="3" spans="2:2" ht="19.5" customHeight="1" x14ac:dyDescent="0.3">
      <c r="B3" s="46" t="s">
        <v>123</v>
      </c>
    </row>
    <row r="4" spans="2:2" ht="19.5" customHeight="1" x14ac:dyDescent="0.3">
      <c r="B4" s="46" t="s">
        <v>58</v>
      </c>
    </row>
    <row r="5" spans="2:2" ht="7.15" customHeight="1" x14ac:dyDescent="0.3">
      <c r="B5" s="46"/>
    </row>
    <row r="6" spans="2:2" ht="19.5" customHeight="1" x14ac:dyDescent="0.3">
      <c r="B6" s="46" t="s">
        <v>39</v>
      </c>
    </row>
    <row r="7" spans="2:2" ht="19.5" customHeight="1" x14ac:dyDescent="0.3">
      <c r="B7" s="46" t="s">
        <v>101</v>
      </c>
    </row>
    <row r="8" spans="2:2" ht="4.5" customHeight="1" x14ac:dyDescent="0.3">
      <c r="B8" s="46"/>
    </row>
    <row r="9" spans="2:2" ht="19.5" customHeight="1" x14ac:dyDescent="0.3">
      <c r="B9" s="46" t="s">
        <v>75</v>
      </c>
    </row>
    <row r="10" spans="2:2" ht="3.6" customHeight="1" x14ac:dyDescent="0.3">
      <c r="B10" s="46"/>
    </row>
    <row r="11" spans="2:2" ht="13.5" customHeight="1" x14ac:dyDescent="0.3">
      <c r="B11" s="46"/>
    </row>
    <row r="12" spans="2:2" ht="16.5" customHeight="1" x14ac:dyDescent="0.25">
      <c r="B12" s="2" t="s">
        <v>102</v>
      </c>
    </row>
    <row r="13" spans="2:2" ht="18" customHeight="1" x14ac:dyDescent="0.25">
      <c r="B13" s="95" t="s">
        <v>124</v>
      </c>
    </row>
    <row r="14" spans="2:2" s="95" customFormat="1" ht="18" customHeight="1" x14ac:dyDescent="0.25">
      <c r="B14" s="95" t="s">
        <v>172</v>
      </c>
    </row>
    <row r="15" spans="2:2" s="95" customFormat="1" ht="18" customHeight="1" x14ac:dyDescent="0.25"/>
    <row r="16" spans="2:2" ht="16.5" customHeight="1" x14ac:dyDescent="0.25">
      <c r="B16" s="2" t="s">
        <v>40</v>
      </c>
    </row>
    <row r="17" spans="2:2" ht="16.5" customHeight="1" x14ac:dyDescent="0.25">
      <c r="B17" s="95" t="s">
        <v>41</v>
      </c>
    </row>
    <row r="18" spans="2:2" ht="7.5" customHeight="1" x14ac:dyDescent="0.25"/>
    <row r="19" spans="2:2" ht="18.75" x14ac:dyDescent="0.3">
      <c r="B19" s="46" t="s">
        <v>125</v>
      </c>
    </row>
    <row r="20" spans="2:2" ht="18.75" x14ac:dyDescent="0.3">
      <c r="B20" s="46" t="s">
        <v>103</v>
      </c>
    </row>
    <row r="21" spans="2:2" ht="21" x14ac:dyDescent="0.35">
      <c r="B21" s="47"/>
    </row>
    <row r="22" spans="2:2" ht="21" x14ac:dyDescent="0.35">
      <c r="B22" s="47"/>
    </row>
    <row r="23" spans="2:2" ht="21" x14ac:dyDescent="0.35">
      <c r="B23" s="47"/>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44"/>
  <sheetViews>
    <sheetView zoomScale="130" zoomScaleNormal="130"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0.7109375" style="2" customWidth="1"/>
    <col min="13" max="14" width="9.28515625" style="2"/>
    <col min="15" max="15" width="10.5703125" style="2" bestFit="1" customWidth="1"/>
    <col min="16" max="16384" width="8.7109375" style="2"/>
  </cols>
  <sheetData>
    <row r="8" spans="13:17" ht="19.5" thickBot="1" x14ac:dyDescent="0.35">
      <c r="M8" s="102" t="s">
        <v>0</v>
      </c>
      <c r="N8" s="102"/>
      <c r="O8" s="102"/>
      <c r="P8" s="102"/>
      <c r="Q8" s="102"/>
    </row>
    <row r="9" spans="13:17" ht="15.75" thickBot="1" x14ac:dyDescent="0.3">
      <c r="M9" s="16" t="s">
        <v>1</v>
      </c>
      <c r="N9" s="17" t="s">
        <v>2</v>
      </c>
      <c r="O9" s="17" t="s">
        <v>3</v>
      </c>
      <c r="P9" s="17" t="s">
        <v>4</v>
      </c>
      <c r="Q9" s="18" t="s">
        <v>5</v>
      </c>
    </row>
    <row r="10" spans="13:17" x14ac:dyDescent="0.25">
      <c r="M10" s="13">
        <v>1</v>
      </c>
      <c r="N10" s="14">
        <v>0.33329999999999999</v>
      </c>
      <c r="O10" s="14">
        <v>0.2</v>
      </c>
      <c r="P10" s="14">
        <v>0.1429</v>
      </c>
      <c r="Q10" s="15">
        <v>0.1</v>
      </c>
    </row>
    <row r="11" spans="13:17" x14ac:dyDescent="0.25">
      <c r="M11" s="9">
        <v>2</v>
      </c>
      <c r="N11" s="8">
        <v>0.44450000000000001</v>
      </c>
      <c r="O11" s="8">
        <v>0.32</v>
      </c>
      <c r="P11" s="8">
        <v>0.24490000000000001</v>
      </c>
      <c r="Q11" s="10">
        <v>0.18</v>
      </c>
    </row>
    <row r="12" spans="13:17" x14ac:dyDescent="0.25">
      <c r="M12" s="9">
        <v>3</v>
      </c>
      <c r="N12" s="8">
        <v>0.14810000000000001</v>
      </c>
      <c r="O12" s="8">
        <v>0.192</v>
      </c>
      <c r="P12" s="8">
        <v>0.1749</v>
      </c>
      <c r="Q12" s="10">
        <v>0.14399999999999999</v>
      </c>
    </row>
    <row r="13" spans="13:17" x14ac:dyDescent="0.25">
      <c r="M13" s="9">
        <v>4</v>
      </c>
      <c r="N13" s="8">
        <v>7.4099999999999999E-2</v>
      </c>
      <c r="O13" s="8">
        <v>0.1152</v>
      </c>
      <c r="P13" s="8">
        <v>0.1249</v>
      </c>
      <c r="Q13" s="10">
        <v>0.1152</v>
      </c>
    </row>
    <row r="14" spans="13:17" x14ac:dyDescent="0.25">
      <c r="M14" s="9">
        <v>5</v>
      </c>
      <c r="N14" s="19"/>
      <c r="O14" s="8">
        <v>0.1152</v>
      </c>
      <c r="P14" s="8">
        <v>8.9300000000000004E-2</v>
      </c>
      <c r="Q14" s="10">
        <v>9.2200000000000004E-2</v>
      </c>
    </row>
    <row r="15" spans="13:17" x14ac:dyDescent="0.25">
      <c r="M15" s="9">
        <v>6</v>
      </c>
      <c r="N15" s="19"/>
      <c r="O15" s="8">
        <v>5.7599999999999998E-2</v>
      </c>
      <c r="P15" s="8">
        <v>8.9200000000000002E-2</v>
      </c>
      <c r="Q15" s="10">
        <v>7.3700000000000002E-2</v>
      </c>
    </row>
    <row r="16" spans="13:17" x14ac:dyDescent="0.25">
      <c r="M16" s="9">
        <v>7</v>
      </c>
      <c r="N16" s="19"/>
      <c r="O16" s="19"/>
      <c r="P16" s="8">
        <v>8.9300000000000004E-2</v>
      </c>
      <c r="Q16" s="10">
        <v>6.5500000000000003E-2</v>
      </c>
    </row>
    <row r="17" spans="1:36" x14ac:dyDescent="0.25">
      <c r="M17" s="9">
        <v>8</v>
      </c>
      <c r="N17" s="19"/>
      <c r="O17" s="19"/>
      <c r="P17" s="8">
        <v>4.4600000000000001E-2</v>
      </c>
      <c r="Q17" s="10">
        <v>6.5500000000000003E-2</v>
      </c>
    </row>
    <row r="18" spans="1:36" x14ac:dyDescent="0.25">
      <c r="M18" s="9">
        <v>9</v>
      </c>
      <c r="N18" s="19"/>
      <c r="O18" s="19"/>
      <c r="P18" s="19"/>
      <c r="Q18" s="10">
        <v>6.5600000000000006E-2</v>
      </c>
    </row>
    <row r="19" spans="1:36" x14ac:dyDescent="0.25">
      <c r="M19" s="9">
        <v>10</v>
      </c>
      <c r="N19" s="19"/>
      <c r="O19" s="19"/>
      <c r="P19" s="19"/>
      <c r="Q19" s="10">
        <v>6.5500000000000003E-2</v>
      </c>
    </row>
    <row r="20" spans="1:36" ht="15.75" thickBot="1" x14ac:dyDescent="0.3">
      <c r="M20" s="11">
        <v>11</v>
      </c>
      <c r="N20" s="20"/>
      <c r="O20" s="20"/>
      <c r="P20" s="20"/>
      <c r="Q20" s="12">
        <v>3.2800000000000003E-2</v>
      </c>
    </row>
    <row r="27" spans="1:36" ht="21" x14ac:dyDescent="0.25">
      <c r="A27" s="1"/>
      <c r="B27" s="103" t="s">
        <v>6</v>
      </c>
      <c r="C27" s="103"/>
      <c r="D27" s="103"/>
      <c r="E27" s="103"/>
      <c r="F27" s="103"/>
      <c r="G27" s="103"/>
      <c r="H27" s="103"/>
      <c r="I27" s="103"/>
      <c r="J27" s="103"/>
      <c r="K27" s="103"/>
      <c r="L27" s="103"/>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3"/>
      <c r="I29" s="4"/>
      <c r="J29" s="4" t="s">
        <v>13</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 t="s">
        <v>9</v>
      </c>
      <c r="E30" s="63">
        <v>40000</v>
      </c>
      <c r="F30" s="5" t="s">
        <v>9</v>
      </c>
      <c r="I30" s="63">
        <v>57500</v>
      </c>
      <c r="J30" s="5" t="s">
        <v>14</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 t="s">
        <v>10</v>
      </c>
      <c r="E31" s="63">
        <v>24000</v>
      </c>
      <c r="F31" s="5" t="s">
        <v>11</v>
      </c>
      <c r="I31" s="63">
        <v>3500</v>
      </c>
      <c r="J31" s="5" t="s">
        <v>15</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 t="s">
        <v>104</v>
      </c>
      <c r="E32" s="63">
        <v>5000</v>
      </c>
      <c r="F32" s="5" t="s">
        <v>104</v>
      </c>
      <c r="I32" s="63">
        <v>15000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 t="s">
        <v>12</v>
      </c>
      <c r="E33" s="63">
        <v>8500</v>
      </c>
      <c r="F33" s="5" t="s">
        <v>12</v>
      </c>
      <c r="I33" s="63">
        <v>10000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8"/>
      <c r="E34" s="57"/>
      <c r="F34" s="59" t="s">
        <v>98</v>
      </c>
      <c r="I34" s="63">
        <v>18000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03" t="s">
        <v>16</v>
      </c>
      <c r="C36" s="103"/>
      <c r="D36" s="103"/>
      <c r="E36" s="103"/>
      <c r="F36" s="103"/>
      <c r="G36" s="103"/>
      <c r="H36" s="103"/>
      <c r="I36" s="103"/>
      <c r="J36" s="103"/>
      <c r="K36" s="103"/>
      <c r="L36" s="103"/>
      <c r="M36" s="103"/>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04" t="s">
        <v>61</v>
      </c>
      <c r="C39" s="104"/>
      <c r="D39" s="104"/>
      <c r="E39" s="104"/>
      <c r="G39" s="104" t="s">
        <v>99</v>
      </c>
      <c r="H39" s="104"/>
      <c r="I39" s="104"/>
      <c r="J39" s="104"/>
      <c r="K39" s="104"/>
    </row>
    <row r="40" spans="1:36" s="1" customFormat="1" x14ac:dyDescent="0.25">
      <c r="I40" s="55" t="s">
        <v>62</v>
      </c>
      <c r="J40" s="55" t="s">
        <v>63</v>
      </c>
      <c r="K40" s="55" t="s">
        <v>64</v>
      </c>
      <c r="L40" s="55"/>
      <c r="M40" s="55"/>
      <c r="O40" s="52"/>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3"/>
    </row>
    <row r="47" spans="1:36" s="1" customFormat="1" ht="17.25" x14ac:dyDescent="0.4">
      <c r="I47" s="53"/>
      <c r="J47" s="53"/>
      <c r="K47" s="53"/>
    </row>
    <row r="48" spans="1:36" s="1" customFormat="1" x14ac:dyDescent="0.25"/>
    <row r="49" spans="9:11" s="1" customFormat="1" ht="17.25" x14ac:dyDescent="0.4">
      <c r="I49" s="53"/>
      <c r="J49" s="53"/>
      <c r="K49" s="53"/>
    </row>
    <row r="50" spans="9:11" s="1" customFormat="1" x14ac:dyDescent="0.25"/>
    <row r="51" spans="9:11" s="1" customFormat="1" ht="17.25" x14ac:dyDescent="0.4">
      <c r="I51" s="53"/>
      <c r="J51" s="53"/>
      <c r="K51" s="53"/>
    </row>
    <row r="52" spans="9:11" s="1" customFormat="1" x14ac:dyDescent="0.25"/>
    <row r="53" spans="9:11" s="1" customFormat="1" x14ac:dyDescent="0.25"/>
    <row r="54" spans="9:11" s="1" customFormat="1" ht="17.25" x14ac:dyDescent="0.4">
      <c r="I54" s="53"/>
      <c r="J54" s="53"/>
      <c r="K54" s="53"/>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G39:K39"/>
    <mergeCell ref="B36:M36"/>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zoomScale="145" zoomScaleNormal="145" workbookViewId="0">
      <selection activeCell="E16" sqref="E16"/>
    </sheetView>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9" t="s">
        <v>19</v>
      </c>
    </row>
    <row r="3" spans="2:17" ht="9" customHeight="1" x14ac:dyDescent="0.25"/>
    <row r="4" spans="2:17" ht="19.5" thickBot="1" x14ac:dyDescent="0.35">
      <c r="B4" s="6" t="s">
        <v>26</v>
      </c>
      <c r="H4" s="102" t="s">
        <v>0</v>
      </c>
      <c r="I4" s="102"/>
      <c r="J4" s="102"/>
      <c r="K4" s="102"/>
      <c r="L4" s="102"/>
    </row>
    <row r="5" spans="2:17" ht="15.75" thickBot="1" x14ac:dyDescent="0.3">
      <c r="B5" s="6" t="s">
        <v>43</v>
      </c>
      <c r="H5" s="16" t="s">
        <v>1</v>
      </c>
      <c r="I5" s="17" t="s">
        <v>2</v>
      </c>
      <c r="J5" s="17" t="s">
        <v>3</v>
      </c>
      <c r="K5" s="17" t="s">
        <v>4</v>
      </c>
      <c r="L5" s="18" t="s">
        <v>5</v>
      </c>
    </row>
    <row r="6" spans="2:17" x14ac:dyDescent="0.25">
      <c r="B6" s="6" t="s">
        <v>44</v>
      </c>
      <c r="H6" s="13">
        <v>1</v>
      </c>
      <c r="I6" s="14">
        <v>0.33329999999999999</v>
      </c>
      <c r="J6" s="14">
        <v>0.2</v>
      </c>
      <c r="K6" s="14">
        <v>0.1429</v>
      </c>
      <c r="L6" s="15">
        <v>0.1</v>
      </c>
      <c r="O6" s="2" t="s">
        <v>47</v>
      </c>
      <c r="Q6" s="2">
        <v>1</v>
      </c>
    </row>
    <row r="7" spans="2:17" x14ac:dyDescent="0.25">
      <c r="B7" s="6" t="s">
        <v>45</v>
      </c>
      <c r="H7" s="9">
        <v>2</v>
      </c>
      <c r="I7" s="8">
        <v>0.44450000000000001</v>
      </c>
      <c r="J7" s="8">
        <v>0.32</v>
      </c>
      <c r="K7" s="8">
        <v>0.24490000000000001</v>
      </c>
      <c r="L7" s="10">
        <v>0.18</v>
      </c>
      <c r="O7" s="2" t="s">
        <v>48</v>
      </c>
      <c r="Q7" s="2">
        <v>2</v>
      </c>
    </row>
    <row r="8" spans="2:17" x14ac:dyDescent="0.25">
      <c r="B8" s="6" t="s">
        <v>28</v>
      </c>
      <c r="H8" s="9">
        <v>3</v>
      </c>
      <c r="I8" s="8">
        <v>0.14810000000000001</v>
      </c>
      <c r="J8" s="8">
        <v>0.192</v>
      </c>
      <c r="K8" s="8">
        <v>0.1749</v>
      </c>
      <c r="L8" s="10">
        <v>0.14399999999999999</v>
      </c>
      <c r="O8" s="2" t="s">
        <v>49</v>
      </c>
      <c r="Q8" s="2">
        <v>3</v>
      </c>
    </row>
    <row r="9" spans="2:17" x14ac:dyDescent="0.25">
      <c r="B9" s="6" t="s">
        <v>67</v>
      </c>
      <c r="H9" s="9">
        <v>4</v>
      </c>
      <c r="I9" s="8">
        <v>7.4099999999999999E-2</v>
      </c>
      <c r="J9" s="8">
        <v>0.1152</v>
      </c>
      <c r="K9" s="8">
        <v>0.1249</v>
      </c>
      <c r="L9" s="10">
        <v>0.1152</v>
      </c>
      <c r="O9" s="2" t="s">
        <v>50</v>
      </c>
      <c r="Q9" s="2">
        <v>4</v>
      </c>
    </row>
    <row r="10" spans="2:17" x14ac:dyDescent="0.25">
      <c r="B10" s="6" t="s">
        <v>68</v>
      </c>
      <c r="H10" s="9">
        <v>5</v>
      </c>
      <c r="I10" s="19"/>
      <c r="J10" s="8">
        <v>0.1152</v>
      </c>
      <c r="K10" s="8">
        <v>8.9300000000000004E-2</v>
      </c>
      <c r="L10" s="10">
        <v>9.2200000000000004E-2</v>
      </c>
      <c r="Q10" s="2">
        <v>5</v>
      </c>
    </row>
    <row r="11" spans="2:17" x14ac:dyDescent="0.25">
      <c r="B11" s="6"/>
      <c r="H11" s="9">
        <v>6</v>
      </c>
      <c r="I11" s="19"/>
      <c r="J11" s="8">
        <v>5.7599999999999998E-2</v>
      </c>
      <c r="K11" s="8">
        <v>8.9200000000000002E-2</v>
      </c>
      <c r="L11" s="10">
        <v>7.3700000000000002E-2</v>
      </c>
      <c r="Q11" s="2">
        <v>6</v>
      </c>
    </row>
    <row r="12" spans="2:17" x14ac:dyDescent="0.25">
      <c r="C12" s="2" t="s">
        <v>46</v>
      </c>
      <c r="E12" s="48" t="s">
        <v>48</v>
      </c>
      <c r="H12" s="9">
        <v>7</v>
      </c>
      <c r="I12" s="19"/>
      <c r="J12" s="19"/>
      <c r="K12" s="8">
        <v>8.9300000000000004E-2</v>
      </c>
      <c r="L12" s="10">
        <v>6.5500000000000003E-2</v>
      </c>
      <c r="Q12" s="2">
        <v>7</v>
      </c>
    </row>
    <row r="13" spans="2:17" x14ac:dyDescent="0.25">
      <c r="C13" s="2" t="s">
        <v>51</v>
      </c>
      <c r="E13" s="49">
        <v>40000</v>
      </c>
      <c r="H13" s="9">
        <v>8</v>
      </c>
      <c r="I13" s="19"/>
      <c r="J13" s="19"/>
      <c r="K13" s="8">
        <v>4.4600000000000001E-2</v>
      </c>
      <c r="L13" s="10">
        <v>6.5500000000000003E-2</v>
      </c>
      <c r="Q13" s="2">
        <v>8</v>
      </c>
    </row>
    <row r="14" spans="2:17" x14ac:dyDescent="0.25">
      <c r="C14" s="2" t="s">
        <v>52</v>
      </c>
      <c r="E14" s="48">
        <v>2</v>
      </c>
      <c r="H14" s="9">
        <v>9</v>
      </c>
      <c r="I14" s="19"/>
      <c r="J14" s="19"/>
      <c r="K14" s="19"/>
      <c r="L14" s="10">
        <v>6.5600000000000006E-2</v>
      </c>
      <c r="Q14" s="2">
        <v>9</v>
      </c>
    </row>
    <row r="15" spans="2:17" ht="15.75" thickBot="1" x14ac:dyDescent="0.3">
      <c r="H15" s="9">
        <v>10</v>
      </c>
      <c r="I15" s="19"/>
      <c r="J15" s="19"/>
      <c r="K15" s="19"/>
      <c r="L15" s="10">
        <v>6.5500000000000003E-2</v>
      </c>
      <c r="Q15" s="2">
        <v>10</v>
      </c>
    </row>
    <row r="16" spans="2:17" ht="15.75" thickBot="1" x14ac:dyDescent="0.3">
      <c r="C16" s="2" t="s">
        <v>53</v>
      </c>
      <c r="E16" s="56"/>
      <c r="H16" s="11">
        <v>11</v>
      </c>
      <c r="I16" s="20"/>
      <c r="J16" s="20"/>
      <c r="K16" s="20"/>
      <c r="L16" s="12">
        <v>3.2800000000000003E-2</v>
      </c>
    </row>
  </sheetData>
  <mergeCells count="1">
    <mergeCell ref="H4:L4"/>
  </mergeCells>
  <dataValidations count="2">
    <dataValidation type="list" allowBlank="1" showInputMessage="1" showErrorMessage="1" sqref="E12">
      <formula1>$O$6:$O$9</formula1>
    </dataValidation>
    <dataValidation type="list" allowBlank="1" showInputMessage="1" showErrorMessage="1" sqref="E14">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2.5703125" customWidth="1"/>
    <col min="7" max="7" width="9.7109375" bestFit="1" customWidth="1"/>
  </cols>
  <sheetData>
    <row r="1" spans="1:9" ht="12.75" customHeight="1" x14ac:dyDescent="0.25"/>
    <row r="2" spans="1:9" s="24" customFormat="1" ht="23.25" x14ac:dyDescent="0.35">
      <c r="A2" s="32"/>
      <c r="B2" s="33" t="s">
        <v>25</v>
      </c>
    </row>
    <row r="3" spans="1:9" s="24" customFormat="1" ht="8.25" customHeight="1" x14ac:dyDescent="0.25">
      <c r="A3" s="32"/>
    </row>
    <row r="4" spans="1:9" s="24" customFormat="1" ht="115.5" customHeight="1" x14ac:dyDescent="0.25">
      <c r="A4" s="32"/>
      <c r="C4" s="105" t="s">
        <v>70</v>
      </c>
      <c r="D4" s="105"/>
      <c r="E4" s="105"/>
      <c r="F4" s="105"/>
      <c r="G4" s="105"/>
      <c r="H4" s="105"/>
      <c r="I4" s="37"/>
    </row>
    <row r="5" spans="1:9" s="24" customFormat="1" ht="9.75" customHeight="1" thickBot="1" x14ac:dyDescent="0.3">
      <c r="A5" s="32"/>
    </row>
    <row r="6" spans="1:9" s="24" customFormat="1" ht="30.75" thickBot="1" x14ac:dyDescent="0.3">
      <c r="A6" s="32"/>
      <c r="C6" s="34" t="s">
        <v>17</v>
      </c>
      <c r="D6" s="35" t="s">
        <v>18</v>
      </c>
    </row>
    <row r="7" spans="1:9" s="24" customFormat="1" x14ac:dyDescent="0.25">
      <c r="A7" s="32"/>
      <c r="C7" s="94">
        <v>0</v>
      </c>
      <c r="D7" s="99">
        <v>-25000</v>
      </c>
    </row>
    <row r="8" spans="1:9" s="24" customFormat="1" x14ac:dyDescent="0.25">
      <c r="A8" s="32"/>
      <c r="C8" s="90">
        <v>1</v>
      </c>
      <c r="D8" s="96">
        <v>5000</v>
      </c>
    </row>
    <row r="9" spans="1:9" s="24" customFormat="1" x14ac:dyDescent="0.25">
      <c r="A9" s="32"/>
      <c r="C9" s="90">
        <v>2</v>
      </c>
      <c r="D9" s="96">
        <v>4250</v>
      </c>
    </row>
    <row r="10" spans="1:9" s="24" customFormat="1" x14ac:dyDescent="0.25">
      <c r="A10" s="32"/>
      <c r="C10" s="90">
        <v>3</v>
      </c>
      <c r="D10" s="96">
        <v>3750</v>
      </c>
    </row>
    <row r="11" spans="1:9" s="24" customFormat="1" x14ac:dyDescent="0.25">
      <c r="A11" s="32"/>
      <c r="C11" s="90">
        <v>4</v>
      </c>
      <c r="D11" s="96">
        <v>4000</v>
      </c>
    </row>
    <row r="12" spans="1:9" s="24" customFormat="1" x14ac:dyDescent="0.25">
      <c r="A12" s="32"/>
      <c r="C12" s="90">
        <v>5</v>
      </c>
      <c r="D12" s="96">
        <v>5000</v>
      </c>
    </row>
    <row r="13" spans="1:9" s="24" customFormat="1" x14ac:dyDescent="0.25">
      <c r="A13" s="32"/>
      <c r="C13" s="93">
        <v>6</v>
      </c>
      <c r="D13" s="98">
        <v>6500</v>
      </c>
    </row>
    <row r="14" spans="1:9" s="24" customFormat="1" x14ac:dyDescent="0.25">
      <c r="A14" s="32"/>
      <c r="C14" s="93">
        <v>7</v>
      </c>
      <c r="D14" s="98">
        <v>5500</v>
      </c>
    </row>
    <row r="15" spans="1:9" s="24" customFormat="1" x14ac:dyDescent="0.25">
      <c r="A15" s="32"/>
      <c r="C15" s="93">
        <v>8</v>
      </c>
      <c r="D15" s="98">
        <v>4500</v>
      </c>
    </row>
    <row r="16" spans="1:9" s="24" customFormat="1" x14ac:dyDescent="0.25">
      <c r="A16" s="32"/>
      <c r="C16" s="93">
        <v>9</v>
      </c>
      <c r="D16" s="98">
        <v>2500</v>
      </c>
    </row>
    <row r="17" spans="1:5" s="24" customFormat="1" ht="15.75" thickBot="1" x14ac:dyDescent="0.3">
      <c r="A17" s="32"/>
      <c r="C17" s="91">
        <v>10</v>
      </c>
      <c r="D17" s="97">
        <v>1800</v>
      </c>
    </row>
    <row r="18" spans="1:5" s="89" customFormat="1" x14ac:dyDescent="0.25">
      <c r="A18" s="92"/>
      <c r="C18" s="88"/>
      <c r="D18" s="87"/>
    </row>
    <row r="19" spans="1:5" s="24" customFormat="1" x14ac:dyDescent="0.25">
      <c r="A19" s="32"/>
      <c r="C19" s="24" t="s">
        <v>42</v>
      </c>
      <c r="D19" s="22">
        <v>0.08</v>
      </c>
    </row>
    <row r="20" spans="1:5" ht="15.75" thickBot="1" x14ac:dyDescent="0.3"/>
    <row r="21" spans="1:5" ht="15.75" thickBot="1" x14ac:dyDescent="0.3">
      <c r="C21" s="38" t="s">
        <v>69</v>
      </c>
      <c r="D21" s="106"/>
      <c r="E21" s="107"/>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zoomScale="160" zoomScaleNormal="160" workbookViewId="0">
      <selection activeCell="A2" sqref="A2"/>
    </sheetView>
  </sheetViews>
  <sheetFormatPr defaultColWidth="8.7109375" defaultRowHeight="15" x14ac:dyDescent="0.25"/>
  <cols>
    <col min="1" max="1" width="5.7109375" style="32" customWidth="1"/>
    <col min="2" max="2" width="14.28515625" style="24" customWidth="1"/>
    <col min="3" max="4" width="11.42578125" style="24" customWidth="1"/>
    <col min="5" max="5" width="9.42578125" style="24" customWidth="1"/>
    <col min="6" max="16384" width="8.7109375" style="24"/>
  </cols>
  <sheetData>
    <row r="2" spans="1:8" ht="23.25" x14ac:dyDescent="0.35">
      <c r="B2" s="33" t="s">
        <v>27</v>
      </c>
    </row>
    <row r="3" spans="1:8" ht="15.75" thickBot="1" x14ac:dyDescent="0.3"/>
    <row r="4" spans="1:8" ht="30.75" thickBot="1" x14ac:dyDescent="0.3">
      <c r="C4" s="27" t="s">
        <v>17</v>
      </c>
      <c r="D4" s="28" t="s">
        <v>18</v>
      </c>
      <c r="F4" s="29" t="s">
        <v>20</v>
      </c>
    </row>
    <row r="5" spans="1:8" ht="15.75" thickBot="1" x14ac:dyDescent="0.3">
      <c r="C5" s="25">
        <v>0</v>
      </c>
      <c r="D5" s="96">
        <v>-12000</v>
      </c>
      <c r="F5" s="30">
        <v>9.5000000000000001E-2</v>
      </c>
    </row>
    <row r="6" spans="1:8" ht="14.65" customHeight="1" x14ac:dyDescent="0.25">
      <c r="C6" s="25">
        <v>1</v>
      </c>
      <c r="D6" s="96">
        <v>2500</v>
      </c>
    </row>
    <row r="7" spans="1:8" ht="14.65" customHeight="1" x14ac:dyDescent="0.25">
      <c r="C7" s="25">
        <v>2</v>
      </c>
      <c r="D7" s="96">
        <v>3000</v>
      </c>
    </row>
    <row r="8" spans="1:8" x14ac:dyDescent="0.25">
      <c r="C8" s="25">
        <v>3</v>
      </c>
      <c r="D8" s="96">
        <v>3500</v>
      </c>
    </row>
    <row r="9" spans="1:8" x14ac:dyDescent="0.25">
      <c r="C9" s="25">
        <v>4</v>
      </c>
      <c r="D9" s="96">
        <v>2500</v>
      </c>
      <c r="H9" s="21"/>
    </row>
    <row r="10" spans="1:8" x14ac:dyDescent="0.25">
      <c r="C10" s="25">
        <v>5</v>
      </c>
      <c r="D10" s="96">
        <v>3400</v>
      </c>
    </row>
    <row r="11" spans="1:8" ht="15.75" thickBot="1" x14ac:dyDescent="0.3">
      <c r="C11" s="26">
        <v>6</v>
      </c>
      <c r="D11" s="97">
        <v>5000</v>
      </c>
    </row>
    <row r="13" spans="1:8" x14ac:dyDescent="0.25">
      <c r="A13" s="32" t="s">
        <v>22</v>
      </c>
      <c r="B13" s="24" t="s">
        <v>54</v>
      </c>
    </row>
    <row r="14" spans="1:8" x14ac:dyDescent="0.25">
      <c r="B14" s="24" t="s">
        <v>59</v>
      </c>
    </row>
    <row r="15" spans="1:8" ht="15.75" thickBot="1" x14ac:dyDescent="0.3"/>
    <row r="16" spans="1:8" ht="15.75" thickBot="1" x14ac:dyDescent="0.3">
      <c r="B16" s="31" t="s">
        <v>21</v>
      </c>
      <c r="C16" s="108"/>
      <c r="D16" s="109"/>
    </row>
    <row r="19" spans="1:4" x14ac:dyDescent="0.25">
      <c r="A19" s="24" t="s">
        <v>23</v>
      </c>
      <c r="B19" s="24" t="s">
        <v>30</v>
      </c>
    </row>
    <row r="20" spans="1:4" x14ac:dyDescent="0.25">
      <c r="B20" s="24" t="s">
        <v>60</v>
      </c>
    </row>
    <row r="21" spans="1:4" ht="11.25" customHeight="1" thickBot="1" x14ac:dyDescent="0.3"/>
    <row r="22" spans="1:4" ht="15.75" thickBot="1" x14ac:dyDescent="0.3">
      <c r="B22" s="31" t="s">
        <v>21</v>
      </c>
      <c r="C22" s="110"/>
      <c r="D22" s="111"/>
    </row>
    <row r="26" spans="1:4" x14ac:dyDescent="0.25">
      <c r="A26" s="24" t="s">
        <v>24</v>
      </c>
    </row>
    <row r="27" spans="1:4" x14ac:dyDescent="0.25">
      <c r="A27" s="24"/>
    </row>
    <row r="28" spans="1:4" x14ac:dyDescent="0.25">
      <c r="A28" s="24"/>
    </row>
    <row r="30" spans="1:4" ht="9.75" customHeight="1" x14ac:dyDescent="0.25"/>
    <row r="31" spans="1:4" ht="9.75" customHeight="1" x14ac:dyDescent="0.25"/>
    <row r="32" spans="1:4" ht="9.75" customHeight="1" x14ac:dyDescent="0.25"/>
    <row r="33" spans="3:5" x14ac:dyDescent="0.25">
      <c r="C33" s="50"/>
      <c r="D33" s="50"/>
      <c r="E33" s="50"/>
    </row>
    <row r="34" spans="3:5" x14ac:dyDescent="0.25">
      <c r="C34" s="50"/>
      <c r="D34" s="50"/>
      <c r="E34" s="50"/>
    </row>
    <row r="35" spans="3:5" x14ac:dyDescent="0.25">
      <c r="C35" s="50"/>
      <c r="D35" s="50"/>
      <c r="E35" s="50"/>
    </row>
    <row r="36" spans="3:5" ht="17.25" x14ac:dyDescent="0.4">
      <c r="C36" s="50"/>
      <c r="D36" s="54" t="s">
        <v>65</v>
      </c>
      <c r="E36" s="54" t="s">
        <v>66</v>
      </c>
    </row>
    <row r="37" spans="3:5" x14ac:dyDescent="0.25">
      <c r="C37" s="50"/>
    </row>
    <row r="38" spans="3:5" x14ac:dyDescent="0.25">
      <c r="C38" s="51">
        <v>0</v>
      </c>
    </row>
    <row r="39" spans="3:5" x14ac:dyDescent="0.25">
      <c r="C39" s="51">
        <v>0.02</v>
      </c>
    </row>
    <row r="40" spans="3:5" x14ac:dyDescent="0.25">
      <c r="C40" s="51">
        <v>0.04</v>
      </c>
    </row>
    <row r="41" spans="3:5" x14ac:dyDescent="0.25">
      <c r="C41" s="51">
        <v>0.06</v>
      </c>
    </row>
    <row r="42" spans="3:5" x14ac:dyDescent="0.25">
      <c r="C42" s="51">
        <v>0.08</v>
      </c>
    </row>
    <row r="43" spans="3:5" x14ac:dyDescent="0.25">
      <c r="C43" s="51">
        <v>0.1</v>
      </c>
    </row>
    <row r="44" spans="3:5" x14ac:dyDescent="0.25">
      <c r="C44" s="51">
        <v>0.12</v>
      </c>
    </row>
    <row r="45" spans="3:5" x14ac:dyDescent="0.25">
      <c r="C45" s="51">
        <v>0.14000000000000001</v>
      </c>
    </row>
    <row r="46" spans="3:5" x14ac:dyDescent="0.25">
      <c r="C46" s="51">
        <v>0.18</v>
      </c>
    </row>
    <row r="47" spans="3:5" x14ac:dyDescent="0.25">
      <c r="C47" s="51">
        <v>0.2</v>
      </c>
    </row>
    <row r="48" spans="3:5" x14ac:dyDescent="0.25">
      <c r="C48" s="51">
        <v>0.22</v>
      </c>
    </row>
    <row r="49" spans="3:3" x14ac:dyDescent="0.25">
      <c r="C49" s="51">
        <v>0.24</v>
      </c>
    </row>
    <row r="50" spans="3:3" x14ac:dyDescent="0.25">
      <c r="C50" s="51">
        <v>0.26</v>
      </c>
    </row>
    <row r="51" spans="3:3" x14ac:dyDescent="0.25">
      <c r="C51" s="51">
        <v>0.28000000000000003</v>
      </c>
    </row>
    <row r="52" spans="3:3" x14ac:dyDescent="0.25">
      <c r="C52" s="51">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zoomScale="145" zoomScaleNormal="145" workbookViewId="0"/>
  </sheetViews>
  <sheetFormatPr defaultColWidth="8.7109375" defaultRowHeight="15" x14ac:dyDescent="0.25"/>
  <cols>
    <col min="1" max="1" width="8.7109375" style="41"/>
    <col min="2" max="2" width="14.42578125" style="41" customWidth="1"/>
    <col min="3" max="3" width="12" style="41" customWidth="1"/>
    <col min="4" max="9" width="8.7109375" style="41"/>
    <col min="10" max="10" width="14.42578125" style="41" customWidth="1"/>
    <col min="11" max="16384" width="8.7109375" style="41"/>
  </cols>
  <sheetData>
    <row r="2" spans="2:12" ht="23.25" x14ac:dyDescent="0.35">
      <c r="B2" s="45" t="s">
        <v>29</v>
      </c>
    </row>
    <row r="4" spans="2:12" ht="17.25" x14ac:dyDescent="0.25">
      <c r="B4" s="40" t="s">
        <v>1</v>
      </c>
      <c r="C4" s="40" t="s">
        <v>31</v>
      </c>
    </row>
    <row r="5" spans="2:12" x14ac:dyDescent="0.25">
      <c r="B5" s="42">
        <v>0</v>
      </c>
      <c r="C5" s="87">
        <v>-12450</v>
      </c>
      <c r="E5" s="41" t="s">
        <v>32</v>
      </c>
    </row>
    <row r="6" spans="2:12" x14ac:dyDescent="0.25">
      <c r="B6" s="42">
        <v>1</v>
      </c>
      <c r="C6" s="87">
        <v>2720</v>
      </c>
      <c r="E6" s="41" t="s">
        <v>33</v>
      </c>
    </row>
    <row r="7" spans="2:12" x14ac:dyDescent="0.25">
      <c r="B7" s="42">
        <v>2</v>
      </c>
      <c r="C7" s="87">
        <v>2850</v>
      </c>
      <c r="E7" s="41" t="s">
        <v>34</v>
      </c>
    </row>
    <row r="8" spans="2:12" x14ac:dyDescent="0.25">
      <c r="B8" s="42">
        <v>3</v>
      </c>
      <c r="C8" s="87">
        <v>3245</v>
      </c>
      <c r="E8" s="41" t="s">
        <v>37</v>
      </c>
    </row>
    <row r="9" spans="2:12" x14ac:dyDescent="0.25">
      <c r="B9" s="42">
        <v>4</v>
      </c>
      <c r="C9" s="87">
        <v>3650</v>
      </c>
      <c r="E9" s="41" t="s">
        <v>35</v>
      </c>
    </row>
    <row r="10" spans="2:12" x14ac:dyDescent="0.25">
      <c r="B10" s="42">
        <v>5</v>
      </c>
      <c r="C10" s="87">
        <v>3800</v>
      </c>
    </row>
    <row r="11" spans="2:12" x14ac:dyDescent="0.25">
      <c r="C11" s="43"/>
      <c r="L11" s="21"/>
    </row>
    <row r="12" spans="2:12" x14ac:dyDescent="0.25">
      <c r="B12" s="41" t="s">
        <v>36</v>
      </c>
      <c r="C12" s="44">
        <v>0.1</v>
      </c>
    </row>
    <row r="13" spans="2:12" ht="15.75" thickBot="1" x14ac:dyDescent="0.3"/>
    <row r="14" spans="2:12" ht="15.75" thickBot="1" x14ac:dyDescent="0.3">
      <c r="B14" s="112"/>
      <c r="C14" s="113"/>
      <c r="D14" s="113"/>
      <c r="E14" s="113"/>
      <c r="F14" s="113"/>
      <c r="G14" s="113"/>
      <c r="H14" s="113"/>
      <c r="I14" s="113"/>
      <c r="J14" s="114"/>
    </row>
    <row r="15" spans="2:12" ht="15.75" thickBot="1" x14ac:dyDescent="0.3"/>
    <row r="16" spans="2:12" ht="15.75" thickBot="1" x14ac:dyDescent="0.3">
      <c r="B16" s="115" t="s">
        <v>126</v>
      </c>
      <c r="C16" s="116"/>
      <c r="D16" s="116"/>
      <c r="E16" s="116"/>
      <c r="F16" s="116"/>
      <c r="G16" s="116"/>
      <c r="H16" s="116"/>
      <c r="I16" s="116"/>
      <c r="J16" s="117"/>
    </row>
    <row r="18" spans="2:2" x14ac:dyDescent="0.25">
      <c r="B18" s="41" t="s">
        <v>127</v>
      </c>
    </row>
    <row r="19" spans="2:2" x14ac:dyDescent="0.25">
      <c r="B19" s="41" t="s">
        <v>57</v>
      </c>
    </row>
    <row r="20" spans="2:2" x14ac:dyDescent="0.25">
      <c r="B20" s="41" t="s">
        <v>55</v>
      </c>
    </row>
    <row r="21" spans="2:2" x14ac:dyDescent="0.25">
      <c r="B21" s="41" t="s">
        <v>128</v>
      </c>
    </row>
    <row r="22" spans="2:2" x14ac:dyDescent="0.25">
      <c r="B22" s="41" t="s">
        <v>56</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1"/>
  <sheetViews>
    <sheetView zoomScale="145" zoomScaleNormal="145" workbookViewId="0"/>
  </sheetViews>
  <sheetFormatPr defaultColWidth="8.7109375" defaultRowHeight="15" x14ac:dyDescent="0.25"/>
  <cols>
    <col min="1" max="1" width="3.7109375" style="60" customWidth="1"/>
    <col min="2" max="2" width="2.85546875" style="60" customWidth="1"/>
    <col min="3" max="3" width="39" style="60" customWidth="1"/>
    <col min="4" max="4" width="14.42578125" style="60" customWidth="1"/>
    <col min="5" max="5" width="1.7109375" style="60" customWidth="1"/>
    <col min="6" max="6" width="14.42578125" style="60" customWidth="1"/>
    <col min="7" max="7" width="12.28515625" style="60" customWidth="1"/>
    <col min="8" max="8" width="9.7109375" style="60" bestFit="1" customWidth="1"/>
    <col min="9" max="13" width="11.28515625" style="60" customWidth="1"/>
    <col min="14" max="16384" width="8.7109375" style="60"/>
  </cols>
  <sheetData>
    <row r="2" spans="2:18" ht="23.25" x14ac:dyDescent="0.35">
      <c r="B2" s="77" t="s">
        <v>71</v>
      </c>
    </row>
    <row r="3" spans="2:18" ht="9" customHeight="1" x14ac:dyDescent="0.25"/>
    <row r="4" spans="2:18" ht="19.5" thickBot="1" x14ac:dyDescent="0.35">
      <c r="B4" s="62"/>
      <c r="I4" s="102" t="s">
        <v>0</v>
      </c>
      <c r="J4" s="102"/>
      <c r="K4" s="102"/>
      <c r="L4" s="102"/>
      <c r="M4" s="102"/>
    </row>
    <row r="5" spans="2:18" ht="15.75" thickBot="1" x14ac:dyDescent="0.3">
      <c r="B5" s="62"/>
      <c r="I5" s="72" t="s">
        <v>1</v>
      </c>
      <c r="J5" s="73" t="s">
        <v>2</v>
      </c>
      <c r="K5" s="73" t="s">
        <v>3</v>
      </c>
      <c r="L5" s="73" t="s">
        <v>4</v>
      </c>
      <c r="M5" s="74" t="s">
        <v>5</v>
      </c>
    </row>
    <row r="6" spans="2:18" x14ac:dyDescent="0.25">
      <c r="B6" s="62"/>
      <c r="I6" s="69">
        <v>1</v>
      </c>
      <c r="J6" s="70">
        <v>0.33329999999999999</v>
      </c>
      <c r="K6" s="70">
        <v>0.2</v>
      </c>
      <c r="L6" s="70">
        <v>0.1429</v>
      </c>
      <c r="M6" s="71">
        <v>0.1</v>
      </c>
      <c r="R6" s="60">
        <v>1</v>
      </c>
    </row>
    <row r="7" spans="2:18" x14ac:dyDescent="0.25">
      <c r="B7" s="62"/>
      <c r="I7" s="65">
        <v>2</v>
      </c>
      <c r="J7" s="64">
        <v>0.44450000000000001</v>
      </c>
      <c r="K7" s="64">
        <v>0.32</v>
      </c>
      <c r="L7" s="64">
        <v>0.24490000000000001</v>
      </c>
      <c r="M7" s="66">
        <v>0.18</v>
      </c>
      <c r="R7" s="60">
        <v>2</v>
      </c>
    </row>
    <row r="8" spans="2:18" x14ac:dyDescent="0.25">
      <c r="B8" s="62"/>
      <c r="I8" s="65">
        <v>3</v>
      </c>
      <c r="J8" s="64">
        <v>0.14810000000000001</v>
      </c>
      <c r="K8" s="64">
        <v>0.192</v>
      </c>
      <c r="L8" s="64">
        <v>0.1749</v>
      </c>
      <c r="M8" s="66">
        <v>0.14399999999999999</v>
      </c>
      <c r="R8" s="60">
        <v>3</v>
      </c>
    </row>
    <row r="9" spans="2:18" x14ac:dyDescent="0.25">
      <c r="B9" s="62"/>
      <c r="I9" s="65">
        <v>4</v>
      </c>
      <c r="J9" s="64">
        <v>7.4099999999999999E-2</v>
      </c>
      <c r="K9" s="64">
        <v>0.1152</v>
      </c>
      <c r="L9" s="64">
        <v>0.1249</v>
      </c>
      <c r="M9" s="66">
        <v>0.1152</v>
      </c>
      <c r="R9" s="60">
        <v>4</v>
      </c>
    </row>
    <row r="10" spans="2:18" x14ac:dyDescent="0.25">
      <c r="B10" s="62"/>
      <c r="I10" s="65">
        <v>5</v>
      </c>
      <c r="J10" s="75"/>
      <c r="K10" s="64">
        <v>0.1152</v>
      </c>
      <c r="L10" s="64">
        <v>8.9300000000000004E-2</v>
      </c>
      <c r="M10" s="66">
        <v>9.2200000000000004E-2</v>
      </c>
      <c r="R10" s="60">
        <v>5</v>
      </c>
    </row>
    <row r="11" spans="2:18" x14ac:dyDescent="0.25">
      <c r="B11" s="62"/>
      <c r="I11" s="65">
        <v>6</v>
      </c>
      <c r="J11" s="75"/>
      <c r="K11" s="64">
        <v>5.7599999999999998E-2</v>
      </c>
      <c r="L11" s="64">
        <v>8.9200000000000002E-2</v>
      </c>
      <c r="M11" s="66">
        <v>7.3700000000000002E-2</v>
      </c>
      <c r="R11" s="60">
        <v>6</v>
      </c>
    </row>
    <row r="12" spans="2:18" x14ac:dyDescent="0.25">
      <c r="F12" s="78"/>
      <c r="I12" s="65">
        <v>7</v>
      </c>
      <c r="J12" s="75"/>
      <c r="K12" s="75"/>
      <c r="L12" s="64">
        <v>8.9300000000000004E-2</v>
      </c>
      <c r="M12" s="66">
        <v>6.5500000000000003E-2</v>
      </c>
      <c r="R12" s="60">
        <v>7</v>
      </c>
    </row>
    <row r="13" spans="2:18" x14ac:dyDescent="0.25">
      <c r="F13" s="79"/>
      <c r="I13" s="65">
        <v>8</v>
      </c>
      <c r="J13" s="75"/>
      <c r="K13" s="75"/>
      <c r="L13" s="64">
        <v>4.4600000000000001E-2</v>
      </c>
      <c r="M13" s="66">
        <v>6.5500000000000003E-2</v>
      </c>
      <c r="R13" s="60">
        <v>8</v>
      </c>
    </row>
    <row r="14" spans="2:18" x14ac:dyDescent="0.25">
      <c r="C14" s="61"/>
      <c r="D14" s="61"/>
      <c r="E14" s="61"/>
      <c r="F14" s="61"/>
      <c r="G14" s="61"/>
      <c r="I14" s="65">
        <v>9</v>
      </c>
      <c r="J14" s="75"/>
      <c r="K14" s="75"/>
      <c r="L14" s="75"/>
      <c r="M14" s="66">
        <v>6.5600000000000006E-2</v>
      </c>
      <c r="R14" s="60">
        <v>9</v>
      </c>
    </row>
    <row r="15" spans="2:18" x14ac:dyDescent="0.25">
      <c r="C15" s="61"/>
      <c r="D15" s="61"/>
      <c r="E15" s="61"/>
      <c r="F15" s="61"/>
      <c r="G15" s="61"/>
      <c r="I15" s="65">
        <v>10</v>
      </c>
      <c r="J15" s="75"/>
      <c r="K15" s="75"/>
      <c r="L15" s="75"/>
      <c r="M15" s="66">
        <v>6.5500000000000003E-2</v>
      </c>
      <c r="R15" s="60">
        <v>10</v>
      </c>
    </row>
    <row r="16" spans="2:18" ht="15.75" thickBot="1" x14ac:dyDescent="0.3">
      <c r="C16" s="61"/>
      <c r="D16" s="61"/>
      <c r="E16" s="61"/>
      <c r="F16" s="61"/>
      <c r="G16" s="61"/>
      <c r="I16" s="67">
        <v>11</v>
      </c>
      <c r="J16" s="76"/>
      <c r="K16" s="76"/>
      <c r="L16" s="76"/>
      <c r="M16" s="68">
        <v>3.2800000000000003E-2</v>
      </c>
    </row>
    <row r="17" spans="3:7" x14ac:dyDescent="0.25">
      <c r="C17" s="61"/>
      <c r="D17" s="61"/>
      <c r="E17" s="61"/>
      <c r="F17" s="61"/>
      <c r="G17" s="61"/>
    </row>
    <row r="18" spans="3:7" x14ac:dyDescent="0.25">
      <c r="C18" s="61"/>
      <c r="D18" s="61"/>
      <c r="E18" s="61"/>
      <c r="F18" s="61"/>
      <c r="G18" s="61"/>
    </row>
    <row r="19" spans="3:7" x14ac:dyDescent="0.25">
      <c r="C19" s="61"/>
      <c r="D19" s="61"/>
      <c r="E19" s="61"/>
      <c r="F19" s="61"/>
      <c r="G19" s="61"/>
    </row>
    <row r="20" spans="3:7" x14ac:dyDescent="0.25">
      <c r="C20" s="61"/>
      <c r="D20" s="61"/>
      <c r="E20" s="61"/>
      <c r="F20" s="61"/>
      <c r="G20" s="61"/>
    </row>
    <row r="21" spans="3:7" x14ac:dyDescent="0.25">
      <c r="C21" s="61"/>
      <c r="D21" s="61"/>
      <c r="E21" s="61"/>
      <c r="F21" s="61"/>
      <c r="G21" s="61"/>
    </row>
    <row r="22" spans="3:7" ht="30.75" thickBot="1" x14ac:dyDescent="0.3">
      <c r="C22" s="61"/>
      <c r="D22" s="80" t="s">
        <v>72</v>
      </c>
      <c r="E22" s="81"/>
      <c r="F22" s="80" t="s">
        <v>73</v>
      </c>
      <c r="G22" s="61"/>
    </row>
    <row r="23" spans="3:7" x14ac:dyDescent="0.25">
      <c r="C23" s="82" t="s">
        <v>74</v>
      </c>
      <c r="D23" s="63">
        <v>50000</v>
      </c>
      <c r="E23" s="63"/>
      <c r="F23" s="63">
        <v>75000</v>
      </c>
      <c r="G23" s="61"/>
    </row>
    <row r="24" spans="3:7" x14ac:dyDescent="0.25">
      <c r="C24" s="82" t="s">
        <v>76</v>
      </c>
      <c r="D24" s="63">
        <v>3</v>
      </c>
      <c r="E24" s="63"/>
      <c r="F24" s="63"/>
      <c r="G24" s="61"/>
    </row>
    <row r="25" spans="3:7" x14ac:dyDescent="0.25">
      <c r="C25" s="82" t="s">
        <v>129</v>
      </c>
      <c r="D25" s="63">
        <v>15000</v>
      </c>
      <c r="E25" s="63"/>
      <c r="F25" s="63">
        <v>20000</v>
      </c>
      <c r="G25" s="61"/>
    </row>
    <row r="26" spans="3:7" ht="15.75" thickBot="1" x14ac:dyDescent="0.3">
      <c r="C26" s="82"/>
      <c r="D26" s="61"/>
      <c r="E26" s="61"/>
      <c r="F26" s="61"/>
      <c r="G26" s="61"/>
    </row>
    <row r="27" spans="3:7" ht="15.75" thickBot="1" x14ac:dyDescent="0.3">
      <c r="C27" s="82" t="s">
        <v>130</v>
      </c>
      <c r="D27" s="118"/>
      <c r="E27" s="119"/>
      <c r="F27" s="120"/>
      <c r="G27" s="61"/>
    </row>
    <row r="28" spans="3:7" x14ac:dyDescent="0.25">
      <c r="C28" s="61"/>
      <c r="D28" s="61"/>
      <c r="E28" s="61"/>
      <c r="F28" s="61"/>
      <c r="G28" s="61"/>
    </row>
    <row r="29" spans="3:7" x14ac:dyDescent="0.25">
      <c r="C29" s="61"/>
      <c r="D29" s="61"/>
      <c r="E29" s="61"/>
      <c r="F29" s="61"/>
      <c r="G29" s="61"/>
    </row>
    <row r="30" spans="3:7" x14ac:dyDescent="0.25">
      <c r="C30" s="61"/>
      <c r="D30" s="61"/>
      <c r="E30" s="61"/>
      <c r="F30" s="61"/>
      <c r="G30" s="61"/>
    </row>
    <row r="31" spans="3:7" x14ac:dyDescent="0.25">
      <c r="C31" s="61"/>
      <c r="D31" s="61"/>
      <c r="E31" s="61"/>
      <c r="F31" s="61"/>
      <c r="G31" s="61"/>
    </row>
    <row r="32" spans="3:7" x14ac:dyDescent="0.25">
      <c r="C32" s="61"/>
      <c r="D32" s="61"/>
      <c r="E32" s="61"/>
      <c r="F32" s="61"/>
      <c r="G32" s="61"/>
    </row>
    <row r="33" spans="3:7" x14ac:dyDescent="0.25">
      <c r="C33" s="61"/>
      <c r="D33" s="61"/>
      <c r="E33" s="61"/>
      <c r="F33" s="61"/>
      <c r="G33" s="61"/>
    </row>
    <row r="34" spans="3:7" x14ac:dyDescent="0.25">
      <c r="C34" s="61"/>
      <c r="D34" s="61"/>
      <c r="E34" s="61"/>
      <c r="F34" s="61"/>
      <c r="G34" s="61"/>
    </row>
    <row r="35" spans="3:7" x14ac:dyDescent="0.25">
      <c r="C35" s="61"/>
      <c r="D35" s="61"/>
      <c r="E35" s="61"/>
      <c r="F35" s="61"/>
      <c r="G35" s="61"/>
    </row>
    <row r="36" spans="3:7" x14ac:dyDescent="0.25">
      <c r="C36" s="61"/>
      <c r="D36" s="61"/>
      <c r="E36" s="61"/>
      <c r="F36" s="61"/>
      <c r="G36" s="61"/>
    </row>
    <row r="37" spans="3:7" x14ac:dyDescent="0.25">
      <c r="C37" s="61"/>
      <c r="D37" s="61"/>
      <c r="E37" s="61"/>
      <c r="F37" s="61"/>
      <c r="G37" s="61"/>
    </row>
    <row r="38" spans="3:7" x14ac:dyDescent="0.25">
      <c r="C38" s="61"/>
      <c r="D38" s="61"/>
      <c r="E38" s="61"/>
      <c r="F38" s="61"/>
      <c r="G38" s="61"/>
    </row>
    <row r="39" spans="3:7" x14ac:dyDescent="0.25">
      <c r="C39" s="61"/>
      <c r="D39" s="61"/>
      <c r="E39" s="61"/>
      <c r="F39" s="61"/>
      <c r="G39" s="61"/>
    </row>
    <row r="40" spans="3:7" x14ac:dyDescent="0.25">
      <c r="C40" s="61"/>
      <c r="D40" s="61"/>
      <c r="E40" s="61"/>
      <c r="F40" s="61"/>
      <c r="G40" s="61"/>
    </row>
    <row r="41" spans="3:7" x14ac:dyDescent="0.25">
      <c r="C41" s="61"/>
      <c r="D41" s="61"/>
      <c r="E41" s="61"/>
      <c r="F41" s="61"/>
      <c r="G41" s="61"/>
    </row>
    <row r="42" spans="3:7" x14ac:dyDescent="0.25">
      <c r="C42" s="61"/>
      <c r="D42" s="61"/>
      <c r="E42" s="61"/>
      <c r="F42" s="61"/>
      <c r="G42" s="61"/>
    </row>
    <row r="43" spans="3:7" x14ac:dyDescent="0.25">
      <c r="C43" s="61"/>
      <c r="D43" s="61"/>
      <c r="E43" s="61"/>
      <c r="F43" s="61"/>
      <c r="G43" s="61"/>
    </row>
    <row r="44" spans="3:7" x14ac:dyDescent="0.25">
      <c r="C44" s="61"/>
      <c r="D44" s="61"/>
      <c r="E44" s="61"/>
      <c r="F44" s="61"/>
      <c r="G44" s="61"/>
    </row>
    <row r="45" spans="3:7" x14ac:dyDescent="0.25">
      <c r="C45" s="61"/>
      <c r="D45" s="61"/>
      <c r="E45" s="61"/>
      <c r="F45" s="61"/>
      <c r="G45" s="61"/>
    </row>
    <row r="46" spans="3:7" x14ac:dyDescent="0.25">
      <c r="C46" s="61"/>
      <c r="D46" s="61"/>
      <c r="E46" s="61"/>
      <c r="F46" s="61"/>
      <c r="G46" s="61"/>
    </row>
    <row r="47" spans="3:7" x14ac:dyDescent="0.25">
      <c r="C47" s="61"/>
      <c r="D47" s="61"/>
      <c r="E47" s="61"/>
      <c r="F47" s="61"/>
      <c r="G47" s="61"/>
    </row>
    <row r="48" spans="3:7" x14ac:dyDescent="0.25">
      <c r="C48" s="61"/>
      <c r="D48" s="61"/>
      <c r="E48" s="61"/>
      <c r="F48" s="61"/>
      <c r="G48" s="61"/>
    </row>
    <row r="49" spans="3:7" x14ac:dyDescent="0.25">
      <c r="C49" s="61"/>
      <c r="D49" s="61"/>
      <c r="E49" s="61"/>
      <c r="F49" s="61"/>
      <c r="G49" s="61"/>
    </row>
    <row r="50" spans="3:7" x14ac:dyDescent="0.25">
      <c r="C50" s="61"/>
      <c r="D50" s="61"/>
      <c r="E50" s="61"/>
      <c r="F50" s="61"/>
      <c r="G50" s="61"/>
    </row>
    <row r="51" spans="3:7" x14ac:dyDescent="0.25">
      <c r="C51" s="61"/>
      <c r="D51" s="61"/>
      <c r="E51" s="61"/>
      <c r="F51" s="61"/>
      <c r="G51" s="61"/>
    </row>
    <row r="52" spans="3:7" x14ac:dyDescent="0.25">
      <c r="C52" s="61"/>
      <c r="D52" s="61"/>
      <c r="E52" s="61"/>
      <c r="F52" s="61"/>
      <c r="G52" s="61"/>
    </row>
    <row r="53" spans="3:7" x14ac:dyDescent="0.25">
      <c r="C53" s="61"/>
      <c r="D53" s="61"/>
      <c r="E53" s="61"/>
      <c r="F53" s="61"/>
      <c r="G53" s="61"/>
    </row>
    <row r="54" spans="3:7" x14ac:dyDescent="0.25">
      <c r="C54" s="61"/>
      <c r="D54" s="61"/>
      <c r="E54" s="61"/>
      <c r="F54" s="61"/>
      <c r="G54" s="61"/>
    </row>
    <row r="55" spans="3:7" x14ac:dyDescent="0.25">
      <c r="C55" s="61"/>
      <c r="D55" s="61"/>
      <c r="E55" s="61"/>
      <c r="F55" s="61"/>
      <c r="G55" s="61"/>
    </row>
    <row r="56" spans="3:7" x14ac:dyDescent="0.25">
      <c r="C56" s="61"/>
      <c r="D56" s="61"/>
      <c r="E56" s="61"/>
      <c r="F56" s="61"/>
      <c r="G56" s="61"/>
    </row>
    <row r="57" spans="3:7" x14ac:dyDescent="0.25">
      <c r="C57" s="61"/>
      <c r="D57" s="61"/>
      <c r="E57" s="61"/>
      <c r="F57" s="61"/>
      <c r="G57" s="61"/>
    </row>
    <row r="58" spans="3:7" x14ac:dyDescent="0.25">
      <c r="C58" s="61"/>
      <c r="D58" s="61"/>
      <c r="E58" s="61"/>
      <c r="F58" s="61"/>
      <c r="G58" s="61"/>
    </row>
    <row r="59" spans="3:7" x14ac:dyDescent="0.25">
      <c r="C59" s="61"/>
      <c r="D59" s="61"/>
      <c r="E59" s="61"/>
      <c r="F59" s="61"/>
      <c r="G59" s="61"/>
    </row>
    <row r="60" spans="3:7" x14ac:dyDescent="0.25">
      <c r="C60" s="61"/>
      <c r="D60" s="61"/>
      <c r="E60" s="61"/>
      <c r="F60" s="61"/>
      <c r="G60" s="61"/>
    </row>
    <row r="61" spans="3:7" x14ac:dyDescent="0.25">
      <c r="C61" s="61"/>
      <c r="D61" s="61"/>
      <c r="E61" s="61"/>
      <c r="F61" s="61"/>
      <c r="G61" s="61"/>
    </row>
  </sheetData>
  <mergeCells count="2">
    <mergeCell ref="I4:M4"/>
    <mergeCell ref="D27:F27"/>
  </mergeCells>
  <dataValidations count="1">
    <dataValidation type="list" allowBlank="1" showInputMessage="1" showErrorMessage="1" sqref="F12">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145" zoomScaleNormal="145" workbookViewId="0"/>
  </sheetViews>
  <sheetFormatPr defaultColWidth="9.28515625" defaultRowHeight="15" x14ac:dyDescent="0.25"/>
  <cols>
    <col min="1" max="1" width="5.7109375" style="32" customWidth="1"/>
    <col min="2" max="2" width="14.28515625" style="24" customWidth="1"/>
    <col min="3" max="4" width="12.7109375" style="24" customWidth="1"/>
    <col min="5" max="5" width="9.42578125" style="24" customWidth="1"/>
    <col min="6" max="16384" width="9.28515625" style="24"/>
  </cols>
  <sheetData>
    <row r="2" spans="2:9" ht="23.25" x14ac:dyDescent="0.35">
      <c r="B2" s="33" t="s">
        <v>100</v>
      </c>
    </row>
    <row r="3" spans="2:9" ht="15.75" thickBot="1" x14ac:dyDescent="0.3"/>
    <row r="4" spans="2:9" ht="30.75" thickBot="1" x14ac:dyDescent="0.3">
      <c r="C4" s="34" t="s">
        <v>17</v>
      </c>
      <c r="D4" s="35" t="s">
        <v>18</v>
      </c>
    </row>
    <row r="5" spans="2:9" x14ac:dyDescent="0.25">
      <c r="C5" s="36">
        <v>0</v>
      </c>
      <c r="D5" s="99">
        <v>-20000</v>
      </c>
    </row>
    <row r="6" spans="2:9" x14ac:dyDescent="0.25">
      <c r="C6" s="25">
        <v>1</v>
      </c>
      <c r="D6" s="96">
        <v>-3000</v>
      </c>
    </row>
    <row r="7" spans="2:9" x14ac:dyDescent="0.25">
      <c r="C7" s="25">
        <v>2</v>
      </c>
      <c r="D7" s="96">
        <v>0</v>
      </c>
    </row>
    <row r="8" spans="2:9" x14ac:dyDescent="0.25">
      <c r="C8" s="25">
        <v>3</v>
      </c>
      <c r="D8" s="96">
        <v>2500</v>
      </c>
    </row>
    <row r="9" spans="2:9" x14ac:dyDescent="0.25">
      <c r="C9" s="25">
        <v>4</v>
      </c>
      <c r="D9" s="96">
        <v>5000</v>
      </c>
    </row>
    <row r="10" spans="2:9" x14ac:dyDescent="0.25">
      <c r="C10" s="25">
        <v>5</v>
      </c>
      <c r="D10" s="96">
        <v>6500</v>
      </c>
    </row>
    <row r="11" spans="2:9" x14ac:dyDescent="0.25">
      <c r="C11" s="25">
        <v>6</v>
      </c>
      <c r="D11" s="96">
        <v>7500</v>
      </c>
    </row>
    <row r="12" spans="2:9" x14ac:dyDescent="0.25">
      <c r="C12" s="25">
        <v>7</v>
      </c>
      <c r="D12" s="96">
        <v>8500</v>
      </c>
    </row>
    <row r="13" spans="2:9" x14ac:dyDescent="0.25">
      <c r="C13" s="25">
        <v>8</v>
      </c>
      <c r="D13" s="96">
        <v>6500</v>
      </c>
      <c r="H13" s="21"/>
      <c r="I13" s="21"/>
    </row>
    <row r="14" spans="2:9" x14ac:dyDescent="0.25">
      <c r="C14" s="25">
        <v>9</v>
      </c>
      <c r="D14" s="96">
        <v>4200</v>
      </c>
    </row>
    <row r="15" spans="2:9" ht="15.75" thickBot="1" x14ac:dyDescent="0.3">
      <c r="C15" s="26">
        <v>10</v>
      </c>
      <c r="D15" s="97">
        <v>3000</v>
      </c>
    </row>
    <row r="18" spans="2:4" ht="15.75" thickBot="1" x14ac:dyDescent="0.3"/>
    <row r="19" spans="2:4" ht="15.75" thickBot="1" x14ac:dyDescent="0.3">
      <c r="B19" s="31" t="s">
        <v>21</v>
      </c>
      <c r="C19" s="121"/>
      <c r="D19" s="122"/>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31"/>
  <sheetViews>
    <sheetView zoomScale="145" zoomScaleNormal="145" workbookViewId="0"/>
  </sheetViews>
  <sheetFormatPr defaultRowHeight="15" x14ac:dyDescent="0.25"/>
  <cols>
    <col min="1" max="1" width="4.140625" style="95" customWidth="1"/>
    <col min="2" max="2" width="9.5703125" style="95" customWidth="1"/>
    <col min="3" max="3" width="4.85546875" style="95" customWidth="1"/>
    <col min="4" max="4" width="5" style="95" customWidth="1"/>
    <col min="5" max="12" width="9.140625" style="95"/>
    <col min="13" max="13" width="29.5703125" style="95" customWidth="1"/>
    <col min="14" max="14" width="2" style="95" customWidth="1"/>
    <col min="15" max="16384" width="9.140625" style="95"/>
  </cols>
  <sheetData>
    <row r="2" spans="2:14" ht="21" x14ac:dyDescent="0.35">
      <c r="D2" s="126" t="s">
        <v>77</v>
      </c>
      <c r="E2" s="126"/>
      <c r="F2" s="126"/>
      <c r="G2" s="126"/>
      <c r="H2" s="126"/>
      <c r="I2" s="126"/>
      <c r="J2" s="126"/>
      <c r="K2" s="126"/>
      <c r="L2" s="126"/>
      <c r="M2" s="126"/>
      <c r="N2" s="126"/>
    </row>
    <row r="3" spans="2:14" ht="18.75" x14ac:dyDescent="0.3">
      <c r="D3" s="127" t="s">
        <v>122</v>
      </c>
      <c r="E3" s="127"/>
      <c r="F3" s="127"/>
      <c r="G3" s="127"/>
      <c r="H3" s="127"/>
      <c r="I3" s="127"/>
      <c r="J3" s="127"/>
      <c r="K3" s="127"/>
      <c r="L3" s="127"/>
      <c r="M3" s="127"/>
      <c r="N3" s="127"/>
    </row>
    <row r="4" spans="2:14" ht="15.75" thickBot="1" x14ac:dyDescent="0.3"/>
    <row r="5" spans="2:14" ht="16.5" thickBot="1" x14ac:dyDescent="0.3">
      <c r="B5" s="84"/>
      <c r="C5" s="85" t="s">
        <v>78</v>
      </c>
      <c r="D5" s="124" t="s">
        <v>79</v>
      </c>
      <c r="E5" s="124"/>
      <c r="F5" s="124"/>
      <c r="G5" s="124"/>
      <c r="H5" s="124"/>
      <c r="I5" s="124"/>
      <c r="J5" s="124"/>
      <c r="K5" s="124"/>
      <c r="L5" s="124"/>
      <c r="M5" s="124"/>
      <c r="N5" s="124"/>
    </row>
    <row r="6" spans="2:14" ht="51.75" customHeight="1" x14ac:dyDescent="0.25">
      <c r="C6" s="86"/>
      <c r="D6" s="124"/>
      <c r="E6" s="124"/>
      <c r="F6" s="124"/>
      <c r="G6" s="124"/>
      <c r="H6" s="124"/>
      <c r="I6" s="124"/>
      <c r="J6" s="124"/>
      <c r="K6" s="124"/>
      <c r="L6" s="124"/>
      <c r="M6" s="124"/>
      <c r="N6" s="124"/>
    </row>
    <row r="7" spans="2:14" ht="179.25" customHeight="1" x14ac:dyDescent="0.25">
      <c r="C7" s="86"/>
      <c r="D7" s="128"/>
      <c r="E7" s="128"/>
      <c r="F7" s="128"/>
      <c r="G7" s="128"/>
      <c r="H7" s="128"/>
      <c r="I7" s="128"/>
      <c r="J7" s="128"/>
      <c r="K7" s="128"/>
      <c r="L7" s="128"/>
      <c r="M7" s="128"/>
      <c r="N7" s="128"/>
    </row>
    <row r="8" spans="2:14" ht="15.75" x14ac:dyDescent="0.25">
      <c r="C8" s="86"/>
    </row>
    <row r="9" spans="2:14" ht="15.75" x14ac:dyDescent="0.25">
      <c r="C9" s="86"/>
      <c r="D9" s="83" t="s">
        <v>131</v>
      </c>
    </row>
    <row r="10" spans="2:14" ht="15.75" x14ac:dyDescent="0.25">
      <c r="C10" s="86"/>
      <c r="D10" s="83" t="s">
        <v>132</v>
      </c>
    </row>
    <row r="11" spans="2:14" ht="15.75" x14ac:dyDescent="0.25">
      <c r="C11" s="86"/>
      <c r="D11" s="83" t="s">
        <v>85</v>
      </c>
    </row>
    <row r="12" spans="2:14" ht="15.75" x14ac:dyDescent="0.25">
      <c r="C12" s="86"/>
      <c r="D12" s="83" t="s">
        <v>86</v>
      </c>
    </row>
    <row r="13" spans="2:14" ht="15.75" x14ac:dyDescent="0.25">
      <c r="C13" s="86"/>
      <c r="D13" s="83" t="s">
        <v>87</v>
      </c>
    </row>
    <row r="14" spans="2:14" ht="16.5" thickBot="1" x14ac:dyDescent="0.3">
      <c r="C14" s="86"/>
      <c r="D14" s="83"/>
    </row>
    <row r="15" spans="2:14" ht="16.5" thickBot="1" x14ac:dyDescent="0.3">
      <c r="B15" s="84"/>
      <c r="C15" s="85" t="s">
        <v>80</v>
      </c>
      <c r="D15" s="124" t="s">
        <v>138</v>
      </c>
      <c r="E15" s="124"/>
      <c r="F15" s="124"/>
      <c r="G15" s="124"/>
      <c r="H15" s="124"/>
      <c r="I15" s="124"/>
      <c r="J15" s="124"/>
      <c r="K15" s="124"/>
      <c r="L15" s="124"/>
      <c r="M15" s="124"/>
      <c r="N15" s="124"/>
    </row>
    <row r="16" spans="2:14" ht="15.75" x14ac:dyDescent="0.25">
      <c r="C16" s="86"/>
      <c r="D16" s="124"/>
      <c r="E16" s="124"/>
      <c r="F16" s="124"/>
      <c r="G16" s="124"/>
      <c r="H16" s="124"/>
      <c r="I16" s="124"/>
      <c r="J16" s="124"/>
      <c r="K16" s="124"/>
      <c r="L16" s="124"/>
      <c r="M16" s="124"/>
      <c r="N16" s="124"/>
    </row>
    <row r="17" spans="2:14" ht="15.75" x14ac:dyDescent="0.25">
      <c r="C17" s="86"/>
      <c r="D17" s="83"/>
    </row>
    <row r="18" spans="2:14" ht="15.75" x14ac:dyDescent="0.25">
      <c r="C18" s="86"/>
      <c r="D18" s="83" t="s">
        <v>133</v>
      </c>
      <c r="E18" s="101" t="s">
        <v>105</v>
      </c>
    </row>
    <row r="19" spans="2:14" ht="15.75" x14ac:dyDescent="0.25">
      <c r="C19" s="86"/>
      <c r="D19" s="83" t="s">
        <v>134</v>
      </c>
      <c r="E19" s="101" t="s">
        <v>106</v>
      </c>
    </row>
    <row r="20" spans="2:14" ht="15.75" x14ac:dyDescent="0.25">
      <c r="C20" s="86"/>
      <c r="D20" s="83" t="s">
        <v>135</v>
      </c>
      <c r="E20" s="101" t="s">
        <v>107</v>
      </c>
    </row>
    <row r="21" spans="2:14" ht="15.75" x14ac:dyDescent="0.25">
      <c r="C21" s="86"/>
      <c r="D21" s="83" t="s">
        <v>136</v>
      </c>
      <c r="E21" s="101" t="s">
        <v>108</v>
      </c>
    </row>
    <row r="22" spans="2:14" ht="16.5" thickBot="1" x14ac:dyDescent="0.3">
      <c r="C22" s="86"/>
      <c r="D22" s="83"/>
    </row>
    <row r="23" spans="2:14" ht="16.5" thickBot="1" x14ac:dyDescent="0.3">
      <c r="B23" s="84"/>
      <c r="C23" s="85" t="s">
        <v>88</v>
      </c>
      <c r="D23" s="124" t="s">
        <v>137</v>
      </c>
      <c r="E23" s="124"/>
      <c r="F23" s="124"/>
      <c r="G23" s="124"/>
      <c r="H23" s="124"/>
      <c r="I23" s="124"/>
      <c r="J23" s="124"/>
      <c r="K23" s="124"/>
      <c r="L23" s="124"/>
      <c r="M23" s="124"/>
      <c r="N23" s="124"/>
    </row>
    <row r="24" spans="2:14" ht="15.75" x14ac:dyDescent="0.25">
      <c r="C24" s="86"/>
      <c r="D24" s="124"/>
      <c r="E24" s="124"/>
      <c r="F24" s="124"/>
      <c r="G24" s="124"/>
      <c r="H24" s="124"/>
      <c r="I24" s="124"/>
      <c r="J24" s="124"/>
      <c r="K24" s="124"/>
      <c r="L24" s="124"/>
      <c r="M24" s="124"/>
      <c r="N24" s="124"/>
    </row>
    <row r="25" spans="2:14" ht="15.75" x14ac:dyDescent="0.25">
      <c r="C25" s="86"/>
      <c r="D25" s="83" t="s">
        <v>133</v>
      </c>
      <c r="E25" s="101" t="s">
        <v>110</v>
      </c>
    </row>
    <row r="26" spans="2:14" ht="15.75" x14ac:dyDescent="0.25">
      <c r="C26" s="86"/>
      <c r="D26" s="83" t="s">
        <v>134</v>
      </c>
      <c r="E26" s="101" t="s">
        <v>109</v>
      </c>
    </row>
    <row r="27" spans="2:14" ht="15.75" x14ac:dyDescent="0.25">
      <c r="C27" s="86"/>
      <c r="D27" s="83" t="s">
        <v>135</v>
      </c>
      <c r="E27" s="101" t="s">
        <v>107</v>
      </c>
    </row>
    <row r="28" spans="2:14" ht="15.75" x14ac:dyDescent="0.25">
      <c r="C28" s="86"/>
      <c r="D28" s="83" t="s">
        <v>136</v>
      </c>
      <c r="E28" s="101" t="s">
        <v>108</v>
      </c>
    </row>
    <row r="29" spans="2:14" ht="16.5" thickBot="1" x14ac:dyDescent="0.3">
      <c r="C29" s="86"/>
      <c r="D29" s="83"/>
    </row>
    <row r="30" spans="2:14" ht="16.5" thickBot="1" x14ac:dyDescent="0.3">
      <c r="B30" s="84"/>
      <c r="C30" s="85" t="s">
        <v>90</v>
      </c>
      <c r="D30" s="124" t="s">
        <v>111</v>
      </c>
      <c r="E30" s="124"/>
      <c r="F30" s="124"/>
      <c r="G30" s="124"/>
      <c r="H30" s="124"/>
      <c r="I30" s="124"/>
      <c r="J30" s="124"/>
      <c r="K30" s="124"/>
      <c r="L30" s="124"/>
      <c r="M30" s="124"/>
      <c r="N30" s="124"/>
    </row>
    <row r="31" spans="2:14" ht="24" customHeight="1" x14ac:dyDescent="0.25">
      <c r="C31" s="86"/>
      <c r="D31" s="124"/>
      <c r="E31" s="124"/>
      <c r="F31" s="124"/>
      <c r="G31" s="124"/>
      <c r="H31" s="124"/>
      <c r="I31" s="124"/>
      <c r="J31" s="124"/>
      <c r="K31" s="124"/>
      <c r="L31" s="124"/>
      <c r="M31" s="124"/>
      <c r="N31" s="124"/>
    </row>
    <row r="32" spans="2:14" ht="15.75" x14ac:dyDescent="0.25">
      <c r="C32" s="86"/>
      <c r="D32" s="83" t="s">
        <v>133</v>
      </c>
      <c r="E32" s="125" t="s">
        <v>112</v>
      </c>
      <c r="F32" s="125"/>
      <c r="G32" s="125"/>
      <c r="H32" s="125"/>
      <c r="I32" s="125"/>
      <c r="J32" s="125"/>
      <c r="K32" s="125"/>
      <c r="L32" s="125"/>
      <c r="M32" s="125"/>
    </row>
    <row r="33" spans="2:14" ht="15.75" x14ac:dyDescent="0.25">
      <c r="C33" s="86"/>
      <c r="D33" s="83" t="s">
        <v>84</v>
      </c>
      <c r="E33" s="125" t="s">
        <v>113</v>
      </c>
      <c r="F33" s="125"/>
      <c r="G33" s="125"/>
      <c r="H33" s="125"/>
      <c r="I33" s="125"/>
      <c r="J33" s="125"/>
      <c r="K33" s="125"/>
      <c r="L33" s="125"/>
      <c r="M33" s="125"/>
    </row>
    <row r="34" spans="2:14" ht="15.75" x14ac:dyDescent="0.25">
      <c r="C34" s="86"/>
      <c r="D34" s="83" t="s">
        <v>85</v>
      </c>
      <c r="E34" s="101" t="s">
        <v>107</v>
      </c>
    </row>
    <row r="35" spans="2:14" ht="15.75" x14ac:dyDescent="0.25">
      <c r="C35" s="86"/>
      <c r="D35" s="83" t="s">
        <v>86</v>
      </c>
      <c r="E35" s="101" t="s">
        <v>108</v>
      </c>
    </row>
    <row r="36" spans="2:14" ht="16.5" thickBot="1" x14ac:dyDescent="0.3">
      <c r="C36" s="86"/>
      <c r="D36" s="83"/>
    </row>
    <row r="37" spans="2:14" ht="16.5" thickBot="1" x14ac:dyDescent="0.3">
      <c r="B37" s="84"/>
      <c r="C37" s="85" t="s">
        <v>91</v>
      </c>
      <c r="D37" s="124" t="s">
        <v>114</v>
      </c>
      <c r="E37" s="124"/>
      <c r="F37" s="124"/>
      <c r="G37" s="124"/>
      <c r="H37" s="124"/>
      <c r="I37" s="124"/>
      <c r="J37" s="124"/>
      <c r="K37" s="124"/>
      <c r="L37" s="124"/>
      <c r="M37" s="124"/>
      <c r="N37" s="124"/>
    </row>
    <row r="38" spans="2:14" ht="15.75" x14ac:dyDescent="0.25">
      <c r="C38" s="86"/>
      <c r="D38" s="124"/>
      <c r="E38" s="124"/>
      <c r="F38" s="124"/>
      <c r="G38" s="124"/>
      <c r="H38" s="124"/>
      <c r="I38" s="124"/>
      <c r="J38" s="124"/>
      <c r="K38" s="124"/>
      <c r="L38" s="124"/>
      <c r="M38" s="124"/>
      <c r="N38" s="124"/>
    </row>
    <row r="39" spans="2:14" ht="15.75" x14ac:dyDescent="0.25">
      <c r="C39" s="86"/>
      <c r="D39" s="83" t="s">
        <v>133</v>
      </c>
      <c r="E39" s="125" t="s">
        <v>116</v>
      </c>
      <c r="F39" s="125"/>
      <c r="G39" s="125"/>
      <c r="H39" s="125"/>
      <c r="I39" s="125"/>
      <c r="J39" s="125"/>
      <c r="K39" s="125"/>
      <c r="L39" s="125"/>
      <c r="M39" s="125"/>
    </row>
    <row r="40" spans="2:14" ht="15.75" x14ac:dyDescent="0.25">
      <c r="C40" s="86"/>
      <c r="D40" s="83" t="s">
        <v>84</v>
      </c>
      <c r="E40" s="125" t="s">
        <v>115</v>
      </c>
      <c r="F40" s="125"/>
      <c r="G40" s="125"/>
      <c r="H40" s="125"/>
      <c r="I40" s="125"/>
      <c r="J40" s="125"/>
      <c r="K40" s="125"/>
      <c r="L40" s="125"/>
      <c r="M40" s="125"/>
    </row>
    <row r="41" spans="2:14" ht="15.75" x14ac:dyDescent="0.25">
      <c r="C41" s="86"/>
      <c r="D41" s="83" t="s">
        <v>85</v>
      </c>
      <c r="E41" s="101" t="s">
        <v>107</v>
      </c>
    </row>
    <row r="42" spans="2:14" ht="15.75" x14ac:dyDescent="0.25">
      <c r="C42" s="86"/>
      <c r="D42" s="83" t="s">
        <v>86</v>
      </c>
      <c r="E42" s="101" t="s">
        <v>108</v>
      </c>
    </row>
    <row r="43" spans="2:14" ht="16.5" thickBot="1" x14ac:dyDescent="0.3">
      <c r="C43" s="86"/>
      <c r="D43" s="83"/>
    </row>
    <row r="44" spans="2:14" ht="16.5" thickBot="1" x14ac:dyDescent="0.3">
      <c r="B44" s="84"/>
      <c r="C44" s="85" t="s">
        <v>92</v>
      </c>
      <c r="D44" s="124" t="s">
        <v>89</v>
      </c>
      <c r="E44" s="124"/>
      <c r="F44" s="124"/>
      <c r="G44" s="124"/>
      <c r="H44" s="124"/>
      <c r="I44" s="124"/>
      <c r="J44" s="124"/>
      <c r="K44" s="124"/>
      <c r="L44" s="124"/>
      <c r="M44" s="124"/>
      <c r="N44" s="124"/>
    </row>
    <row r="45" spans="2:14" ht="15.75" x14ac:dyDescent="0.25">
      <c r="C45" s="86"/>
      <c r="D45" s="124"/>
      <c r="E45" s="124"/>
      <c r="F45" s="124"/>
      <c r="G45" s="124"/>
      <c r="H45" s="124"/>
      <c r="I45" s="124"/>
      <c r="J45" s="124"/>
      <c r="K45" s="124"/>
      <c r="L45" s="124"/>
      <c r="M45" s="124"/>
      <c r="N45" s="124"/>
    </row>
    <row r="46" spans="2:14" ht="30.75" customHeight="1" x14ac:dyDescent="0.25">
      <c r="D46" s="83" t="s">
        <v>133</v>
      </c>
      <c r="E46" s="124" t="s">
        <v>139</v>
      </c>
      <c r="F46" s="124"/>
      <c r="G46" s="124"/>
      <c r="H46" s="124"/>
      <c r="I46" s="124"/>
      <c r="J46" s="124"/>
      <c r="K46" s="124"/>
      <c r="L46" s="124"/>
      <c r="M46" s="124"/>
      <c r="N46" s="100"/>
    </row>
    <row r="47" spans="2:14" ht="34.5" customHeight="1" x14ac:dyDescent="0.25">
      <c r="D47" s="83" t="s">
        <v>84</v>
      </c>
      <c r="E47" s="124" t="s">
        <v>140</v>
      </c>
      <c r="F47" s="124"/>
      <c r="G47" s="124"/>
      <c r="H47" s="124"/>
      <c r="I47" s="124"/>
      <c r="J47" s="124"/>
      <c r="K47" s="124"/>
      <c r="L47" s="124"/>
      <c r="M47" s="124"/>
      <c r="N47" s="100"/>
    </row>
    <row r="48" spans="2:14" ht="26.25" customHeight="1" x14ac:dyDescent="0.25">
      <c r="D48" s="83" t="s">
        <v>85</v>
      </c>
      <c r="E48" s="125" t="s">
        <v>117</v>
      </c>
      <c r="F48" s="125"/>
      <c r="G48" s="125"/>
      <c r="H48" s="125"/>
      <c r="I48" s="125"/>
      <c r="J48" s="125"/>
      <c r="K48" s="125"/>
      <c r="L48" s="125"/>
      <c r="M48" s="125"/>
      <c r="N48" s="100"/>
    </row>
    <row r="49" spans="2:14" ht="15.75" x14ac:dyDescent="0.25">
      <c r="D49" s="83" t="s">
        <v>86</v>
      </c>
      <c r="E49" s="125" t="s">
        <v>81</v>
      </c>
      <c r="F49" s="125"/>
      <c r="G49" s="125"/>
      <c r="H49" s="125"/>
      <c r="I49" s="125"/>
      <c r="J49" s="125"/>
      <c r="K49" s="125"/>
      <c r="L49" s="125"/>
      <c r="M49" s="125"/>
      <c r="N49" s="100"/>
    </row>
    <row r="50" spans="2:14" s="131" customFormat="1" ht="20.25" customHeight="1" x14ac:dyDescent="0.25">
      <c r="D50" s="130" t="s">
        <v>141</v>
      </c>
      <c r="E50" s="129" t="s">
        <v>82</v>
      </c>
      <c r="F50" s="129"/>
      <c r="G50" s="129"/>
      <c r="H50" s="129"/>
      <c r="I50" s="129"/>
      <c r="J50" s="129"/>
      <c r="K50" s="129"/>
      <c r="L50" s="129"/>
      <c r="M50" s="129"/>
      <c r="N50" s="130"/>
    </row>
    <row r="51" spans="2:14" ht="16.5" thickBot="1" x14ac:dyDescent="0.3">
      <c r="C51" s="86"/>
      <c r="D51" s="83"/>
    </row>
    <row r="52" spans="2:14" ht="16.5" thickBot="1" x14ac:dyDescent="0.3">
      <c r="B52" s="84"/>
      <c r="C52" s="85" t="s">
        <v>93</v>
      </c>
      <c r="D52" s="124" t="s">
        <v>118</v>
      </c>
      <c r="E52" s="124"/>
      <c r="F52" s="124"/>
      <c r="G52" s="124"/>
      <c r="H52" s="124"/>
      <c r="I52" s="124"/>
      <c r="J52" s="124"/>
      <c r="K52" s="124"/>
      <c r="L52" s="124"/>
      <c r="M52" s="124"/>
      <c r="N52" s="124"/>
    </row>
    <row r="53" spans="2:14" ht="15.75" x14ac:dyDescent="0.25">
      <c r="C53" s="86"/>
      <c r="D53" s="124"/>
      <c r="E53" s="124"/>
      <c r="F53" s="124"/>
      <c r="G53" s="124"/>
      <c r="H53" s="124"/>
      <c r="I53" s="124"/>
      <c r="J53" s="124"/>
      <c r="K53" s="124"/>
      <c r="L53" s="124"/>
      <c r="M53" s="124"/>
      <c r="N53" s="124"/>
    </row>
    <row r="54" spans="2:14" ht="15.75" x14ac:dyDescent="0.25">
      <c r="C54" s="86"/>
      <c r="D54" s="83" t="s">
        <v>83</v>
      </c>
      <c r="E54" s="125" t="b">
        <v>1</v>
      </c>
      <c r="F54" s="125"/>
      <c r="G54" s="125"/>
      <c r="H54" s="125"/>
      <c r="I54" s="125"/>
      <c r="J54" s="125"/>
      <c r="K54" s="125"/>
      <c r="L54" s="125"/>
      <c r="M54" s="125"/>
    </row>
    <row r="55" spans="2:14" ht="15.75" x14ac:dyDescent="0.25">
      <c r="C55" s="86"/>
      <c r="D55" s="83" t="s">
        <v>84</v>
      </c>
      <c r="E55" s="125" t="b">
        <v>0</v>
      </c>
      <c r="F55" s="125"/>
      <c r="G55" s="125"/>
      <c r="H55" s="125"/>
      <c r="I55" s="125"/>
      <c r="J55" s="125"/>
      <c r="K55" s="125"/>
      <c r="L55" s="125"/>
      <c r="M55" s="125"/>
    </row>
    <row r="56" spans="2:14" ht="16.5" thickBot="1" x14ac:dyDescent="0.3">
      <c r="C56" s="86"/>
      <c r="D56" s="83"/>
    </row>
    <row r="57" spans="2:14" ht="16.5" thickBot="1" x14ac:dyDescent="0.3">
      <c r="B57" s="84"/>
      <c r="C57" s="85" t="s">
        <v>94</v>
      </c>
      <c r="D57" s="124" t="s">
        <v>142</v>
      </c>
      <c r="E57" s="124"/>
      <c r="F57" s="124"/>
      <c r="G57" s="124"/>
      <c r="H57" s="124"/>
      <c r="I57" s="124"/>
      <c r="J57" s="124"/>
      <c r="K57" s="124"/>
      <c r="L57" s="124"/>
      <c r="M57" s="124"/>
      <c r="N57" s="124"/>
    </row>
    <row r="58" spans="2:14" ht="15.75" x14ac:dyDescent="0.25">
      <c r="C58" s="86"/>
      <c r="D58" s="124"/>
      <c r="E58" s="124"/>
      <c r="F58" s="124"/>
      <c r="G58" s="124"/>
      <c r="H58" s="124"/>
      <c r="I58" s="124"/>
      <c r="J58" s="124"/>
      <c r="K58" s="124"/>
      <c r="L58" s="124"/>
      <c r="M58" s="124"/>
      <c r="N58" s="124"/>
    </row>
    <row r="59" spans="2:14" ht="15.75" x14ac:dyDescent="0.25">
      <c r="C59" s="86"/>
      <c r="D59" s="83" t="s">
        <v>83</v>
      </c>
      <c r="E59" s="125" t="b">
        <v>1</v>
      </c>
      <c r="F59" s="125"/>
      <c r="G59" s="125"/>
      <c r="H59" s="125"/>
      <c r="I59" s="125"/>
      <c r="J59" s="125"/>
      <c r="K59" s="125"/>
      <c r="L59" s="125"/>
      <c r="M59" s="125"/>
    </row>
    <row r="60" spans="2:14" ht="15.75" x14ac:dyDescent="0.25">
      <c r="C60" s="86"/>
      <c r="D60" s="83" t="s">
        <v>84</v>
      </c>
      <c r="E60" s="125" t="b">
        <v>0</v>
      </c>
      <c r="F60" s="125"/>
      <c r="G60" s="125"/>
      <c r="H60" s="125"/>
      <c r="I60" s="125"/>
      <c r="J60" s="125"/>
      <c r="K60" s="125"/>
      <c r="L60" s="125"/>
      <c r="M60" s="125"/>
    </row>
    <row r="61" spans="2:14" ht="16.5" thickBot="1" x14ac:dyDescent="0.3">
      <c r="C61" s="86"/>
      <c r="D61" s="83"/>
    </row>
    <row r="62" spans="2:14" ht="16.5" customHeight="1" thickBot="1" x14ac:dyDescent="0.3">
      <c r="B62" s="84"/>
      <c r="C62" s="85" t="s">
        <v>95</v>
      </c>
      <c r="D62" s="124" t="s">
        <v>143</v>
      </c>
      <c r="E62" s="124"/>
      <c r="F62" s="124"/>
      <c r="G62" s="124"/>
      <c r="H62" s="124"/>
      <c r="I62" s="124"/>
      <c r="J62" s="124"/>
      <c r="K62" s="124"/>
      <c r="L62" s="124"/>
      <c r="M62" s="124"/>
      <c r="N62" s="124"/>
    </row>
    <row r="63" spans="2:14" ht="15.75" x14ac:dyDescent="0.25">
      <c r="C63" s="86"/>
      <c r="D63" s="124"/>
      <c r="E63" s="124"/>
      <c r="F63" s="124"/>
      <c r="G63" s="124"/>
      <c r="H63" s="124"/>
      <c r="I63" s="124"/>
      <c r="J63" s="124"/>
      <c r="K63" s="124"/>
      <c r="L63" s="124"/>
      <c r="M63" s="124"/>
      <c r="N63" s="124"/>
    </row>
    <row r="64" spans="2:14" ht="15.75" x14ac:dyDescent="0.25">
      <c r="C64" s="86"/>
      <c r="D64" s="83" t="s">
        <v>83</v>
      </c>
      <c r="E64" s="125" t="b">
        <v>1</v>
      </c>
      <c r="F64" s="125"/>
      <c r="G64" s="125"/>
      <c r="H64" s="125"/>
      <c r="I64" s="125"/>
      <c r="J64" s="125"/>
      <c r="K64" s="125"/>
      <c r="L64" s="125"/>
      <c r="M64" s="125"/>
    </row>
    <row r="65" spans="2:14" ht="15.75" x14ac:dyDescent="0.25">
      <c r="C65" s="86"/>
      <c r="D65" s="83" t="s">
        <v>84</v>
      </c>
      <c r="E65" s="125" t="b">
        <v>0</v>
      </c>
      <c r="F65" s="125"/>
      <c r="G65" s="125"/>
      <c r="H65" s="125"/>
      <c r="I65" s="125"/>
      <c r="J65" s="125"/>
      <c r="K65" s="125"/>
      <c r="L65" s="125"/>
      <c r="M65" s="125"/>
    </row>
    <row r="66" spans="2:14" ht="16.5" thickBot="1" x14ac:dyDescent="0.3">
      <c r="C66" s="86"/>
      <c r="D66" s="83"/>
    </row>
    <row r="67" spans="2:14" ht="16.5" thickBot="1" x14ac:dyDescent="0.3">
      <c r="B67" s="84"/>
      <c r="C67" s="85" t="s">
        <v>96</v>
      </c>
      <c r="D67" s="124" t="s">
        <v>119</v>
      </c>
      <c r="E67" s="124"/>
      <c r="F67" s="124"/>
      <c r="G67" s="124"/>
      <c r="H67" s="124"/>
      <c r="I67" s="124"/>
      <c r="J67" s="124"/>
      <c r="K67" s="124"/>
      <c r="L67" s="124"/>
      <c r="M67" s="124"/>
      <c r="N67" s="124"/>
    </row>
    <row r="68" spans="2:14" ht="23.25" customHeight="1" x14ac:dyDescent="0.25">
      <c r="C68" s="86"/>
      <c r="D68" s="124"/>
      <c r="E68" s="124"/>
      <c r="F68" s="124"/>
      <c r="G68" s="124"/>
      <c r="H68" s="124"/>
      <c r="I68" s="124"/>
      <c r="J68" s="124"/>
      <c r="K68" s="124"/>
      <c r="L68" s="124"/>
      <c r="M68" s="124"/>
      <c r="N68" s="124"/>
    </row>
    <row r="69" spans="2:14" ht="15.75" x14ac:dyDescent="0.25">
      <c r="C69" s="86"/>
      <c r="D69" s="83" t="s">
        <v>83</v>
      </c>
      <c r="E69" s="125" t="b">
        <v>1</v>
      </c>
      <c r="F69" s="125"/>
      <c r="G69" s="125"/>
      <c r="H69" s="125"/>
      <c r="I69" s="125"/>
      <c r="J69" s="125"/>
      <c r="K69" s="125"/>
      <c r="L69" s="125"/>
      <c r="M69" s="125"/>
    </row>
    <row r="70" spans="2:14" ht="15.75" x14ac:dyDescent="0.25">
      <c r="C70" s="86"/>
      <c r="D70" s="83" t="s">
        <v>84</v>
      </c>
      <c r="E70" s="125" t="b">
        <v>0</v>
      </c>
      <c r="F70" s="125"/>
      <c r="G70" s="125"/>
      <c r="H70" s="125"/>
      <c r="I70" s="125"/>
      <c r="J70" s="125"/>
      <c r="K70" s="125"/>
      <c r="L70" s="125"/>
      <c r="M70" s="125"/>
    </row>
    <row r="71" spans="2:14" ht="16.5" thickBot="1" x14ac:dyDescent="0.3">
      <c r="C71" s="86"/>
      <c r="D71" s="83"/>
      <c r="E71" s="100"/>
      <c r="F71" s="100"/>
      <c r="G71" s="100"/>
      <c r="H71" s="100"/>
      <c r="I71" s="100"/>
      <c r="J71" s="100"/>
      <c r="K71" s="100"/>
      <c r="L71" s="100"/>
      <c r="M71" s="100"/>
    </row>
    <row r="72" spans="2:14" ht="16.5" thickBot="1" x14ac:dyDescent="0.3">
      <c r="B72" s="84"/>
      <c r="C72" s="85" t="s">
        <v>120</v>
      </c>
      <c r="D72" s="124" t="s">
        <v>144</v>
      </c>
      <c r="E72" s="124"/>
      <c r="F72" s="124"/>
      <c r="G72" s="124"/>
      <c r="H72" s="124"/>
      <c r="I72" s="124"/>
      <c r="J72" s="124"/>
      <c r="K72" s="124"/>
      <c r="L72" s="124"/>
      <c r="M72" s="124"/>
      <c r="N72" s="124"/>
    </row>
    <row r="73" spans="2:14" ht="26.25" customHeight="1" x14ac:dyDescent="0.25">
      <c r="C73" s="86"/>
      <c r="D73" s="124"/>
      <c r="E73" s="124"/>
      <c r="F73" s="124"/>
      <c r="G73" s="124"/>
      <c r="H73" s="124"/>
      <c r="I73" s="124"/>
      <c r="J73" s="124"/>
      <c r="K73" s="124"/>
      <c r="L73" s="124"/>
      <c r="M73" s="124"/>
      <c r="N73" s="124"/>
    </row>
    <row r="74" spans="2:14" ht="15.75" x14ac:dyDescent="0.25">
      <c r="C74" s="86"/>
      <c r="D74" s="83" t="s">
        <v>83</v>
      </c>
      <c r="E74" s="125" t="b">
        <v>1</v>
      </c>
      <c r="F74" s="125"/>
      <c r="G74" s="125"/>
      <c r="H74" s="125"/>
      <c r="I74" s="125"/>
      <c r="J74" s="125"/>
      <c r="K74" s="125"/>
      <c r="L74" s="125"/>
      <c r="M74" s="125"/>
    </row>
    <row r="75" spans="2:14" ht="15.75" x14ac:dyDescent="0.25">
      <c r="C75" s="86"/>
      <c r="D75" s="83" t="s">
        <v>84</v>
      </c>
      <c r="E75" s="125" t="b">
        <v>0</v>
      </c>
      <c r="F75" s="125"/>
      <c r="G75" s="125"/>
      <c r="H75" s="125"/>
      <c r="I75" s="125"/>
      <c r="J75" s="125"/>
      <c r="K75" s="125"/>
      <c r="L75" s="125"/>
      <c r="M75" s="125"/>
    </row>
    <row r="76" spans="2:14" ht="16.5" thickBot="1" x14ac:dyDescent="0.3">
      <c r="C76" s="86"/>
      <c r="D76" s="83"/>
      <c r="E76" s="100"/>
      <c r="F76" s="100"/>
      <c r="G76" s="100"/>
      <c r="H76" s="100"/>
      <c r="I76" s="100"/>
      <c r="J76" s="100"/>
      <c r="K76" s="100"/>
      <c r="L76" s="100"/>
      <c r="M76" s="100"/>
    </row>
    <row r="77" spans="2:14" ht="16.5" customHeight="1" thickBot="1" x14ac:dyDescent="0.3">
      <c r="B77" s="84"/>
      <c r="C77" s="85" t="s">
        <v>121</v>
      </c>
      <c r="D77" s="124" t="s">
        <v>145</v>
      </c>
      <c r="E77" s="124"/>
      <c r="F77" s="124"/>
      <c r="G77" s="124"/>
      <c r="H77" s="124"/>
      <c r="I77" s="124"/>
      <c r="J77" s="124"/>
      <c r="K77" s="124"/>
      <c r="L77" s="124"/>
      <c r="M77" s="124"/>
      <c r="N77" s="124"/>
    </row>
    <row r="78" spans="2:14" ht="26.25" customHeight="1" x14ac:dyDescent="0.25">
      <c r="C78" s="86"/>
      <c r="D78" s="124"/>
      <c r="E78" s="124"/>
      <c r="F78" s="124"/>
      <c r="G78" s="124"/>
      <c r="H78" s="124"/>
      <c r="I78" s="124"/>
      <c r="J78" s="124"/>
      <c r="K78" s="124"/>
      <c r="L78" s="124"/>
      <c r="M78" s="124"/>
      <c r="N78" s="124"/>
    </row>
    <row r="79" spans="2:14" ht="15.75" x14ac:dyDescent="0.25">
      <c r="C79" s="86"/>
      <c r="D79" s="83" t="s">
        <v>83</v>
      </c>
      <c r="E79" s="125" t="b">
        <v>1</v>
      </c>
      <c r="F79" s="125"/>
      <c r="G79" s="125"/>
      <c r="H79" s="125"/>
      <c r="I79" s="125"/>
      <c r="J79" s="125"/>
      <c r="K79" s="125"/>
      <c r="L79" s="125"/>
      <c r="M79" s="125"/>
    </row>
    <row r="80" spans="2:14" ht="15.75" x14ac:dyDescent="0.25">
      <c r="C80" s="86"/>
      <c r="D80" s="83" t="s">
        <v>84</v>
      </c>
      <c r="E80" s="125" t="b">
        <v>0</v>
      </c>
      <c r="F80" s="125"/>
      <c r="G80" s="125"/>
      <c r="H80" s="125"/>
      <c r="I80" s="125"/>
      <c r="J80" s="125"/>
      <c r="K80" s="125"/>
      <c r="L80" s="125"/>
      <c r="M80" s="125"/>
    </row>
    <row r="81" spans="2:13" ht="16.5" thickBot="1" x14ac:dyDescent="0.3">
      <c r="C81" s="86"/>
      <c r="D81" s="83"/>
      <c r="E81" s="101"/>
      <c r="F81" s="101"/>
      <c r="G81" s="101"/>
      <c r="H81" s="101"/>
      <c r="I81" s="101"/>
      <c r="J81" s="101"/>
      <c r="K81" s="101"/>
      <c r="L81" s="101"/>
      <c r="M81" s="101"/>
    </row>
    <row r="82" spans="2:13" ht="15.75" customHeight="1" thickBot="1" x14ac:dyDescent="0.3">
      <c r="B82" s="132"/>
      <c r="C82" s="85" t="s">
        <v>146</v>
      </c>
      <c r="D82" s="124" t="s">
        <v>147</v>
      </c>
      <c r="E82" s="124"/>
      <c r="F82" s="124"/>
      <c r="G82" s="124"/>
      <c r="H82" s="124"/>
      <c r="I82" s="124"/>
      <c r="J82" s="124"/>
      <c r="K82" s="124"/>
      <c r="L82" s="124"/>
      <c r="M82" s="124"/>
    </row>
    <row r="83" spans="2:13" ht="42" customHeight="1" x14ac:dyDescent="0.25">
      <c r="C83" s="133"/>
      <c r="D83" s="124"/>
      <c r="E83" s="124"/>
      <c r="F83" s="124"/>
      <c r="G83" s="124"/>
      <c r="H83" s="124"/>
      <c r="I83" s="124"/>
      <c r="J83" s="124"/>
      <c r="K83" s="124"/>
      <c r="L83" s="124"/>
      <c r="M83" s="124"/>
    </row>
    <row r="84" spans="2:13" ht="6.6" customHeight="1" x14ac:dyDescent="0.25">
      <c r="C84" s="133"/>
    </row>
    <row r="85" spans="2:13" ht="15.75" x14ac:dyDescent="0.25">
      <c r="C85" s="133"/>
      <c r="D85" s="83" t="s">
        <v>148</v>
      </c>
    </row>
    <row r="86" spans="2:13" ht="15.75" x14ac:dyDescent="0.25">
      <c r="C86" s="133"/>
      <c r="D86" s="83" t="s">
        <v>149</v>
      </c>
    </row>
    <row r="87" spans="2:13" ht="15.75" x14ac:dyDescent="0.25">
      <c r="C87" s="133"/>
      <c r="D87" s="83" t="s">
        <v>150</v>
      </c>
    </row>
    <row r="88" spans="2:13" ht="15.75" x14ac:dyDescent="0.25">
      <c r="C88" s="133"/>
      <c r="D88" s="83" t="s">
        <v>151</v>
      </c>
    </row>
    <row r="89" spans="2:13" ht="15.75" x14ac:dyDescent="0.25">
      <c r="C89" s="133"/>
      <c r="D89" s="83" t="s">
        <v>152</v>
      </c>
    </row>
    <row r="90" spans="2:13" ht="15.75" x14ac:dyDescent="0.25">
      <c r="C90" s="133"/>
      <c r="D90" s="83" t="s">
        <v>153</v>
      </c>
    </row>
    <row r="91" spans="2:13" ht="16.5" thickBot="1" x14ac:dyDescent="0.3">
      <c r="C91" s="86"/>
      <c r="D91" s="83"/>
      <c r="E91" s="101"/>
      <c r="F91" s="101"/>
      <c r="G91" s="101"/>
      <c r="H91" s="101"/>
      <c r="I91" s="101"/>
      <c r="J91" s="101"/>
      <c r="K91" s="101"/>
      <c r="L91" s="101"/>
      <c r="M91" s="101"/>
    </row>
    <row r="92" spans="2:13" ht="16.5" thickBot="1" x14ac:dyDescent="0.3">
      <c r="B92" s="132"/>
      <c r="C92" s="85" t="s">
        <v>154</v>
      </c>
      <c r="D92" s="134" t="s">
        <v>155</v>
      </c>
    </row>
    <row r="93" spans="2:13" ht="6" customHeight="1" x14ac:dyDescent="0.25">
      <c r="C93" s="133"/>
    </row>
    <row r="94" spans="2:13" ht="15.75" x14ac:dyDescent="0.25">
      <c r="C94" s="133"/>
      <c r="D94" s="83" t="s">
        <v>156</v>
      </c>
    </row>
    <row r="95" spans="2:13" ht="15.75" x14ac:dyDescent="0.25">
      <c r="C95" s="133"/>
      <c r="D95" s="135" t="s">
        <v>157</v>
      </c>
    </row>
    <row r="96" spans="2:13" ht="15.75" x14ac:dyDescent="0.25">
      <c r="C96" s="133"/>
      <c r="D96" s="83" t="s">
        <v>158</v>
      </c>
    </row>
    <row r="97" spans="2:13" ht="15.75" x14ac:dyDescent="0.25">
      <c r="C97" s="133"/>
      <c r="D97" s="83" t="s">
        <v>159</v>
      </c>
    </row>
    <row r="98" spans="2:13" ht="15.75" x14ac:dyDescent="0.25">
      <c r="C98" s="133"/>
      <c r="D98" s="135" t="s">
        <v>160</v>
      </c>
    </row>
    <row r="99" spans="2:13" ht="15.75" x14ac:dyDescent="0.25">
      <c r="C99" s="133"/>
      <c r="D99" s="83" t="s">
        <v>161</v>
      </c>
    </row>
    <row r="100" spans="2:13" ht="15.75" x14ac:dyDescent="0.25">
      <c r="C100" s="133"/>
      <c r="D100" s="83" t="s">
        <v>162</v>
      </c>
    </row>
    <row r="101" spans="2:13" ht="16.5" thickBot="1" x14ac:dyDescent="0.3">
      <c r="C101" s="86"/>
      <c r="E101" s="101"/>
      <c r="F101" s="101"/>
      <c r="G101" s="101"/>
      <c r="H101" s="101"/>
      <c r="I101" s="101"/>
      <c r="J101" s="101"/>
      <c r="K101" s="101"/>
      <c r="L101" s="101"/>
      <c r="M101" s="101"/>
    </row>
    <row r="102" spans="2:13" ht="16.5" thickBot="1" x14ac:dyDescent="0.3">
      <c r="B102" s="132"/>
      <c r="C102" s="85" t="s">
        <v>163</v>
      </c>
      <c r="D102" s="83" t="s">
        <v>155</v>
      </c>
    </row>
    <row r="103" spans="2:13" ht="6.95" customHeight="1" x14ac:dyDescent="0.25">
      <c r="C103" s="133"/>
    </row>
    <row r="104" spans="2:13" ht="15" customHeight="1" x14ac:dyDescent="0.25">
      <c r="C104" s="133"/>
      <c r="D104" s="136" t="s">
        <v>164</v>
      </c>
      <c r="E104" s="136"/>
      <c r="F104" s="136"/>
      <c r="G104" s="136"/>
      <c r="H104" s="136"/>
      <c r="I104" s="136"/>
      <c r="J104" s="136"/>
      <c r="K104" s="136"/>
      <c r="L104" s="136"/>
    </row>
    <row r="105" spans="2:13" ht="15" customHeight="1" x14ac:dyDescent="0.25">
      <c r="C105" s="133"/>
      <c r="D105" s="137" t="s">
        <v>165</v>
      </c>
      <c r="E105" s="137"/>
      <c r="F105" s="137"/>
      <c r="G105" s="137"/>
      <c r="H105" s="137"/>
      <c r="I105" s="137"/>
      <c r="J105" s="137"/>
      <c r="K105" s="137"/>
      <c r="L105" s="137"/>
    </row>
    <row r="106" spans="2:13" ht="15" customHeight="1" x14ac:dyDescent="0.25">
      <c r="C106" s="133"/>
      <c r="D106" s="136" t="s">
        <v>166</v>
      </c>
      <c r="E106" s="136"/>
      <c r="F106" s="136"/>
      <c r="G106" s="136"/>
      <c r="H106" s="136"/>
      <c r="I106" s="136"/>
      <c r="J106" s="136"/>
      <c r="K106" s="136"/>
      <c r="L106" s="136"/>
    </row>
    <row r="107" spans="2:13" ht="15" customHeight="1" x14ac:dyDescent="0.25">
      <c r="C107" s="133"/>
      <c r="D107" s="137" t="s">
        <v>167</v>
      </c>
      <c r="E107" s="137"/>
      <c r="F107" s="137"/>
      <c r="G107" s="137"/>
      <c r="H107" s="137"/>
      <c r="I107" s="137"/>
      <c r="J107" s="137"/>
      <c r="K107" s="137"/>
      <c r="L107" s="137"/>
    </row>
    <row r="108" spans="2:13" ht="15" customHeight="1" x14ac:dyDescent="0.25">
      <c r="C108" s="133"/>
      <c r="D108" s="136" t="s">
        <v>168</v>
      </c>
      <c r="E108" s="136"/>
      <c r="F108" s="136"/>
      <c r="G108" s="136"/>
      <c r="H108" s="136"/>
      <c r="I108" s="136"/>
      <c r="J108" s="136"/>
      <c r="K108" s="136"/>
      <c r="L108" s="136"/>
    </row>
    <row r="109" spans="2:13" ht="15" customHeight="1" x14ac:dyDescent="0.25">
      <c r="C109" s="133"/>
      <c r="D109" s="137" t="s">
        <v>169</v>
      </c>
      <c r="E109" s="137"/>
      <c r="F109" s="137"/>
      <c r="G109" s="137"/>
      <c r="H109" s="137"/>
      <c r="I109" s="137"/>
      <c r="J109" s="137"/>
      <c r="K109" s="137"/>
      <c r="L109" s="137"/>
    </row>
    <row r="110" spans="2:13" ht="15" customHeight="1" x14ac:dyDescent="0.25">
      <c r="C110" s="133"/>
      <c r="D110" s="83" t="s">
        <v>170</v>
      </c>
    </row>
    <row r="111" spans="2:13" ht="15" customHeight="1" x14ac:dyDescent="0.25">
      <c r="C111" s="133"/>
      <c r="D111" s="83" t="s">
        <v>171</v>
      </c>
    </row>
    <row r="112" spans="2:13" ht="15.75" x14ac:dyDescent="0.25">
      <c r="C112" s="86"/>
      <c r="D112" s="83"/>
      <c r="E112" s="101"/>
      <c r="F112" s="101"/>
      <c r="G112" s="101"/>
      <c r="H112" s="101"/>
      <c r="I112" s="101"/>
      <c r="J112" s="101"/>
      <c r="K112" s="101"/>
      <c r="L112" s="101"/>
      <c r="M112" s="101"/>
    </row>
    <row r="113" spans="1:19" ht="15.75" x14ac:dyDescent="0.25">
      <c r="C113" s="86"/>
      <c r="D113" s="83"/>
      <c r="E113" s="100"/>
      <c r="F113" s="100"/>
      <c r="G113" s="100"/>
      <c r="H113" s="100"/>
      <c r="I113" s="100"/>
      <c r="J113" s="100"/>
      <c r="K113" s="100"/>
      <c r="L113" s="100"/>
      <c r="M113" s="100"/>
    </row>
    <row r="115" spans="1:19" ht="21" x14ac:dyDescent="0.25">
      <c r="A115" s="123" t="s">
        <v>97</v>
      </c>
      <c r="B115" s="123"/>
      <c r="C115" s="123"/>
      <c r="D115" s="123"/>
      <c r="E115" s="123"/>
      <c r="F115" s="123"/>
      <c r="G115" s="123"/>
      <c r="H115" s="123"/>
      <c r="I115" s="123"/>
      <c r="J115" s="123"/>
      <c r="K115" s="123"/>
      <c r="L115" s="123"/>
      <c r="M115" s="123"/>
      <c r="N115" s="123"/>
      <c r="O115" s="123"/>
      <c r="P115" s="123"/>
      <c r="Q115" s="123"/>
      <c r="R115" s="123"/>
      <c r="S115" s="123"/>
    </row>
    <row r="116" spans="1:19" ht="15.75" thickBot="1" x14ac:dyDescent="0.3"/>
    <row r="117" spans="1:19" ht="15.75" x14ac:dyDescent="0.25">
      <c r="C117" s="138">
        <v>1</v>
      </c>
      <c r="D117" s="139">
        <f>B5</f>
        <v>0</v>
      </c>
    </row>
    <row r="118" spans="1:19" ht="15.75" x14ac:dyDescent="0.25">
      <c r="C118" s="140">
        <v>2</v>
      </c>
      <c r="D118" s="141">
        <f>B15</f>
        <v>0</v>
      </c>
    </row>
    <row r="119" spans="1:19" ht="15.75" x14ac:dyDescent="0.25">
      <c r="C119" s="140">
        <v>3</v>
      </c>
      <c r="D119" s="141">
        <f>B23</f>
        <v>0</v>
      </c>
    </row>
    <row r="120" spans="1:19" ht="15.75" x14ac:dyDescent="0.25">
      <c r="C120" s="140">
        <v>4</v>
      </c>
      <c r="D120" s="141">
        <f>B30</f>
        <v>0</v>
      </c>
    </row>
    <row r="121" spans="1:19" ht="16.5" thickBot="1" x14ac:dyDescent="0.3">
      <c r="C121" s="142">
        <v>5</v>
      </c>
      <c r="D121" s="143">
        <f>B37</f>
        <v>0</v>
      </c>
    </row>
    <row r="122" spans="1:19" ht="15.75" x14ac:dyDescent="0.25">
      <c r="C122" s="138">
        <v>6</v>
      </c>
      <c r="D122" s="139">
        <f>B44</f>
        <v>0</v>
      </c>
    </row>
    <row r="123" spans="1:19" ht="15.75" x14ac:dyDescent="0.25">
      <c r="C123" s="140">
        <v>7</v>
      </c>
      <c r="D123" s="141">
        <f>B52</f>
        <v>0</v>
      </c>
    </row>
    <row r="124" spans="1:19" ht="15.75" x14ac:dyDescent="0.25">
      <c r="C124" s="140">
        <v>8</v>
      </c>
      <c r="D124" s="141">
        <f>B57</f>
        <v>0</v>
      </c>
    </row>
    <row r="125" spans="1:19" ht="15.75" x14ac:dyDescent="0.25">
      <c r="C125" s="140">
        <v>9</v>
      </c>
      <c r="D125" s="141">
        <f>B62</f>
        <v>0</v>
      </c>
    </row>
    <row r="126" spans="1:19" ht="16.5" thickBot="1" x14ac:dyDescent="0.3">
      <c r="C126" s="142">
        <v>10</v>
      </c>
      <c r="D126" s="143">
        <f>B67</f>
        <v>0</v>
      </c>
    </row>
    <row r="127" spans="1:19" ht="15.75" x14ac:dyDescent="0.25">
      <c r="C127" s="138">
        <v>11</v>
      </c>
      <c r="D127" s="139">
        <f>B72</f>
        <v>0</v>
      </c>
    </row>
    <row r="128" spans="1:19" ht="15.75" x14ac:dyDescent="0.25">
      <c r="C128" s="140">
        <v>12</v>
      </c>
      <c r="D128" s="141">
        <f>B77</f>
        <v>0</v>
      </c>
    </row>
    <row r="129" spans="3:4" ht="15.75" x14ac:dyDescent="0.25">
      <c r="C129" s="140">
        <v>13</v>
      </c>
      <c r="D129" s="141">
        <f>B82</f>
        <v>0</v>
      </c>
    </row>
    <row r="130" spans="3:4" ht="15.75" x14ac:dyDescent="0.25">
      <c r="C130" s="140">
        <v>14</v>
      </c>
      <c r="D130" s="141">
        <f>B92</f>
        <v>0</v>
      </c>
    </row>
    <row r="131" spans="3:4" ht="16.5" thickBot="1" x14ac:dyDescent="0.3">
      <c r="C131" s="142">
        <v>15</v>
      </c>
      <c r="D131" s="143">
        <f>B102</f>
        <v>0</v>
      </c>
    </row>
  </sheetData>
  <mergeCells count="44">
    <mergeCell ref="D23:N24"/>
    <mergeCell ref="D82:M83"/>
    <mergeCell ref="D104:L104"/>
    <mergeCell ref="D105:L105"/>
    <mergeCell ref="D106:L106"/>
    <mergeCell ref="D2:N2"/>
    <mergeCell ref="D3:N3"/>
    <mergeCell ref="D5:N6"/>
    <mergeCell ref="D7:N7"/>
    <mergeCell ref="D15:N16"/>
    <mergeCell ref="E50:M50"/>
    <mergeCell ref="D30:N31"/>
    <mergeCell ref="E32:M32"/>
    <mergeCell ref="E33:M33"/>
    <mergeCell ref="D37:N38"/>
    <mergeCell ref="E39:M39"/>
    <mergeCell ref="E40:M40"/>
    <mergeCell ref="D44:N45"/>
    <mergeCell ref="E46:M46"/>
    <mergeCell ref="E47:M47"/>
    <mergeCell ref="E48:M48"/>
    <mergeCell ref="E49:M49"/>
    <mergeCell ref="E70:M70"/>
    <mergeCell ref="D52:N53"/>
    <mergeCell ref="E54:M54"/>
    <mergeCell ref="E55:M55"/>
    <mergeCell ref="D57:N58"/>
    <mergeCell ref="E59:M59"/>
    <mergeCell ref="E60:M60"/>
    <mergeCell ref="D62:N63"/>
    <mergeCell ref="E64:M64"/>
    <mergeCell ref="E65:M65"/>
    <mergeCell ref="D67:N68"/>
    <mergeCell ref="E69:M69"/>
    <mergeCell ref="A115:S115"/>
    <mergeCell ref="D72:N73"/>
    <mergeCell ref="E74:M74"/>
    <mergeCell ref="E75:M75"/>
    <mergeCell ref="D77:N78"/>
    <mergeCell ref="E79:M79"/>
    <mergeCell ref="E80:M80"/>
    <mergeCell ref="D107:L107"/>
    <mergeCell ref="D108:L108"/>
    <mergeCell ref="D109:L10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P1-35 Pts</vt:lpstr>
      <vt:lpstr>P2 - 5 Pts</vt:lpstr>
      <vt:lpstr>P3-10 Pts</vt:lpstr>
      <vt:lpstr>P4-10 Pts</vt:lpstr>
      <vt:lpstr>P5-5 Pts</vt:lpstr>
      <vt:lpstr>P6-10 Pts</vt:lpstr>
      <vt:lpstr>P7 - 5 Pts</vt:lpstr>
      <vt:lpstr>MC-TF 20 Pts</vt:lpstr>
      <vt:lpstr>'P1-35 Pts'!Print_Area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2014-04-22T18:06:06Z</dcterms:modified>
</cp:coreProperties>
</file>