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255" windowHeight="6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F5" s="1"/>
  <c r="F3" l="1"/>
  <c r="G3" s="1"/>
  <c r="G4" s="1"/>
  <c r="G5" s="1"/>
  <c r="G6" s="1"/>
  <c r="G7" s="1"/>
  <c r="F6"/>
  <c r="F4"/>
  <c r="F7"/>
</calcChain>
</file>

<file path=xl/sharedStrings.xml><?xml version="1.0" encoding="utf-8"?>
<sst xmlns="http://schemas.openxmlformats.org/spreadsheetml/2006/main" count="5" uniqueCount="5">
  <si>
    <t>Risk-Free Rate</t>
  </si>
  <si>
    <t>Equity Risk Premium (Historical)</t>
  </si>
  <si>
    <t>Expected Return on Market Portfolio</t>
  </si>
  <si>
    <t>Beta</t>
  </si>
  <si>
    <t>E(Return)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</si>
</sst>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_(* #,##0.000_);_(* \(#,##0.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8" fontId="2" fillId="0" borderId="0" xfId="1" applyNumberFormat="1" applyFont="1"/>
    <xf numFmtId="168" fontId="2" fillId="0" borderId="0" xfId="0" applyNumberFormat="1" applyFont="1"/>
    <xf numFmtId="0" fontId="3" fillId="0" borderId="0" xfId="0" applyFont="1"/>
    <xf numFmtId="10" fontId="4" fillId="0" borderId="0" xfId="2" applyNumberFormat="1" applyFont="1"/>
    <xf numFmtId="10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808747173037476E-2"/>
          <c:y val="3.4852468495433754E-2"/>
          <c:w val="0.73483945517093929"/>
          <c:h val="0.87448988962772745"/>
        </c:manualLayout>
      </c:layout>
      <c:scatterChart>
        <c:scatterStyle val="lineMarker"/>
        <c:ser>
          <c:idx val="0"/>
          <c:order val="0"/>
          <c:tx>
            <c:v>Exp. Return on Risky Assets</c:v>
          </c:tx>
          <c:xVal>
            <c:numRef>
              <c:f>Sheet1!$E$3:$E$7</c:f>
              <c:numCache>
                <c:formatCode>_(* #,##0.000_);_(* \(#,##0.000\);_(* "-"??_);_(@_)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Sheet1!$F$3:$F$7</c:f>
              <c:numCache>
                <c:formatCode>_(* #,##0.000_);_(* \(#,##0.000\);_(* "-"??_);_(@_)</c:formatCode>
                <c:ptCount val="5"/>
                <c:pt idx="0">
                  <c:v>3.3000000000000002E-2</c:v>
                </c:pt>
                <c:pt idx="1">
                  <c:v>7.7499999999999999E-2</c:v>
                </c:pt>
                <c:pt idx="2">
                  <c:v>0.122</c:v>
                </c:pt>
                <c:pt idx="3">
                  <c:v>0.16650000000000001</c:v>
                </c:pt>
                <c:pt idx="4">
                  <c:v>0.21099999999999999</c:v>
                </c:pt>
              </c:numCache>
            </c:numRef>
          </c:yVal>
        </c:ser>
        <c:ser>
          <c:idx val="1"/>
          <c:order val="1"/>
          <c:tx>
            <c:v>Risk-Free Rate</c:v>
          </c:tx>
          <c:xVal>
            <c:numRef>
              <c:f>Sheet1!$E$3:$E$7</c:f>
              <c:numCache>
                <c:formatCode>_(* #,##0.000_);_(* \(#,##0.000\);_(* "-"??_);_(@_)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Sheet1!$G$3:$G$7</c:f>
              <c:numCache>
                <c:formatCode>_(* #,##0.000_);_(* \(#,##0.000\);_(* "-"??_);_(@_)</c:formatCode>
                <c:ptCount val="5"/>
                <c:pt idx="0">
                  <c:v>3.3000000000000002E-2</c:v>
                </c:pt>
                <c:pt idx="1">
                  <c:v>3.3000000000000002E-2</c:v>
                </c:pt>
                <c:pt idx="2">
                  <c:v>3.3000000000000002E-2</c:v>
                </c:pt>
                <c:pt idx="3">
                  <c:v>3.3000000000000002E-2</c:v>
                </c:pt>
                <c:pt idx="4">
                  <c:v>3.3000000000000002E-2</c:v>
                </c:pt>
              </c:numCache>
            </c:numRef>
          </c:yVal>
        </c:ser>
        <c:axId val="75067392"/>
        <c:axId val="75059968"/>
      </c:scatterChart>
      <c:valAx>
        <c:axId val="75067392"/>
        <c:scaling>
          <c:orientation val="minMax"/>
        </c:scaling>
        <c:axPos val="b"/>
        <c:numFmt formatCode="#,##0.0" sourceLinked="0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5059968"/>
        <c:crosses val="autoZero"/>
        <c:crossBetween val="midCat"/>
      </c:valAx>
      <c:valAx>
        <c:axId val="75059968"/>
        <c:scaling>
          <c:orientation val="minMax"/>
          <c:max val="0.30000000000000004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067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95313259827578"/>
          <c:y val="0.47960272784476454"/>
          <c:w val="0.23594636754027787"/>
          <c:h val="0.10414924916242921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5</xdr:row>
      <xdr:rowOff>114300</xdr:rowOff>
    </xdr:from>
    <xdr:to>
      <xdr:col>7</xdr:col>
      <xdr:colOff>781050</xdr:colOff>
      <xdr:row>28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2228850</xdr:colOff>
      <xdr:row>8</xdr:row>
      <xdr:rowOff>104775</xdr:rowOff>
    </xdr:from>
    <xdr:to>
      <xdr:col>4</xdr:col>
      <xdr:colOff>590550</xdr:colOff>
      <xdr:row>10</xdr:row>
      <xdr:rowOff>152400</xdr:rowOff>
    </xdr:to>
    <xdr:sp macro="" textlink="">
      <xdr:nvSpPr>
        <xdr:cNvPr id="7" name="TextBox 6"/>
        <xdr:cNvSpPr txBox="1"/>
      </xdr:nvSpPr>
      <xdr:spPr>
        <a:xfrm>
          <a:off x="2486025" y="1552575"/>
          <a:ext cx="26860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Security Market Line (SML)</a:t>
          </a:r>
        </a:p>
      </xdr:txBody>
    </xdr:sp>
    <xdr:clientData/>
  </xdr:twoCellAnchor>
  <xdr:twoCellAnchor>
    <xdr:from>
      <xdr:col>6</xdr:col>
      <xdr:colOff>400050</xdr:colOff>
      <xdr:row>26</xdr:row>
      <xdr:rowOff>28575</xdr:rowOff>
    </xdr:from>
    <xdr:to>
      <xdr:col>7</xdr:col>
      <xdr:colOff>476250</xdr:colOff>
      <xdr:row>27</xdr:row>
      <xdr:rowOff>142875</xdr:rowOff>
    </xdr:to>
    <xdr:sp macro="" textlink="">
      <xdr:nvSpPr>
        <xdr:cNvPr id="8" name="TextBox 7"/>
        <xdr:cNvSpPr txBox="1"/>
      </xdr:nvSpPr>
      <xdr:spPr>
        <a:xfrm>
          <a:off x="6905625" y="5048250"/>
          <a:ext cx="10382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1"/>
            <a:t>Beta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0.06533</cdr:x>
      <cdr:y>0.17927</cdr:y>
    </cdr:from>
    <cdr:to>
      <cdr:x>0.22487</cdr:x>
      <cdr:y>0.33693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495301" y="790574"/>
          <a:ext cx="1209676" cy="6953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800" b="1" i="1"/>
            <a:t>Expected Return</a:t>
          </a:r>
        </a:p>
        <a:p xmlns:a="http://schemas.openxmlformats.org/drawingml/2006/main">
          <a:endParaRPr lang="en-US" sz="1800" b="1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"/>
  <sheetViews>
    <sheetView tabSelected="1" workbookViewId="0">
      <selection activeCell="I21" sqref="I21"/>
    </sheetView>
  </sheetViews>
  <sheetFormatPr defaultRowHeight="15"/>
  <cols>
    <col min="1" max="1" width="3.85546875" customWidth="1"/>
    <col min="2" max="2" width="36" customWidth="1"/>
    <col min="3" max="10" width="14.42578125" customWidth="1"/>
  </cols>
  <sheetData>
    <row r="1" spans="2:7" ht="9" customHeight="1"/>
    <row r="2" spans="2:7" ht="18.75">
      <c r="B2" s="4" t="s">
        <v>0</v>
      </c>
      <c r="C2" s="5">
        <v>3.3000000000000002E-2</v>
      </c>
      <c r="D2" s="1"/>
      <c r="E2" s="1" t="s">
        <v>3</v>
      </c>
      <c r="F2" s="1" t="s">
        <v>4</v>
      </c>
      <c r="G2" s="1"/>
    </row>
    <row r="3" spans="2:7" ht="18.75">
      <c r="B3" s="4" t="s">
        <v>1</v>
      </c>
      <c r="C3" s="5">
        <v>5.6000000000000001E-2</v>
      </c>
      <c r="D3" s="1"/>
      <c r="E3" s="2">
        <v>0</v>
      </c>
      <c r="F3" s="3">
        <f>$C$2+E3*$C$4</f>
        <v>3.3000000000000002E-2</v>
      </c>
      <c r="G3" s="3">
        <f>F3</f>
        <v>3.3000000000000002E-2</v>
      </c>
    </row>
    <row r="4" spans="2:7" ht="18.75">
      <c r="B4" s="4" t="s">
        <v>2</v>
      </c>
      <c r="C4" s="6">
        <f>SUM(C2:C3)</f>
        <v>8.8999999999999996E-2</v>
      </c>
      <c r="D4" s="1"/>
      <c r="E4" s="2">
        <v>0.5</v>
      </c>
      <c r="F4" s="3">
        <f t="shared" ref="F4:F7" si="0">$C$2+E4*$C$4</f>
        <v>7.7499999999999999E-2</v>
      </c>
      <c r="G4" s="3">
        <f>G3</f>
        <v>3.3000000000000002E-2</v>
      </c>
    </row>
    <row r="5" spans="2:7">
      <c r="B5" s="1"/>
      <c r="C5" s="1"/>
      <c r="D5" s="1"/>
      <c r="E5" s="2">
        <v>1</v>
      </c>
      <c r="F5" s="3">
        <f t="shared" si="0"/>
        <v>0.122</v>
      </c>
      <c r="G5" s="3">
        <f t="shared" ref="G5:G7" si="1">G4</f>
        <v>3.3000000000000002E-2</v>
      </c>
    </row>
    <row r="6" spans="2:7">
      <c r="B6" s="1"/>
      <c r="C6" s="1"/>
      <c r="D6" s="1"/>
      <c r="E6" s="2">
        <v>1.5</v>
      </c>
      <c r="F6" s="3">
        <f t="shared" si="0"/>
        <v>0.16650000000000001</v>
      </c>
      <c r="G6" s="3">
        <f t="shared" si="1"/>
        <v>3.3000000000000002E-2</v>
      </c>
    </row>
    <row r="7" spans="2:7">
      <c r="B7" s="1"/>
      <c r="C7" s="1"/>
      <c r="D7" s="1"/>
      <c r="E7" s="2">
        <v>2</v>
      </c>
      <c r="F7" s="3">
        <f t="shared" si="0"/>
        <v>0.21099999999999999</v>
      </c>
      <c r="G7" s="3">
        <f t="shared" si="1"/>
        <v>3.3000000000000002E-2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Hawley</dc:creator>
  <cp:lastModifiedBy>Del Hawley</cp:lastModifiedBy>
  <dcterms:created xsi:type="dcterms:W3CDTF">2009-09-30T18:18:00Z</dcterms:created>
  <dcterms:modified xsi:type="dcterms:W3CDTF">2009-09-30T19:58:55Z</dcterms:modified>
</cp:coreProperties>
</file>