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420" windowHeight="7290"/>
  </bookViews>
  <sheets>
    <sheet name="Inputs-Outputs" sheetId="1" r:id="rId1"/>
    <sheet name="CF Detail" sheetId="2" r:id="rId2"/>
    <sheet name="Depn-ATSV" sheetId="3" r:id="rId3"/>
  </sheets>
  <calcPr calcId="124519"/>
</workbook>
</file>

<file path=xl/calcChain.xml><?xml version="1.0" encoding="utf-8"?>
<calcChain xmlns="http://schemas.openxmlformats.org/spreadsheetml/2006/main">
  <c r="H46" i="3"/>
  <c r="B46"/>
  <c r="G21" l="1"/>
  <c r="G20"/>
  <c r="G19"/>
  <c r="C22"/>
  <c r="C21"/>
  <c r="C20"/>
  <c r="C19"/>
  <c r="D5" i="2"/>
  <c r="D4"/>
  <c r="D3"/>
  <c r="B15" i="1"/>
</calcChain>
</file>

<file path=xl/sharedStrings.xml><?xml version="1.0" encoding="utf-8"?>
<sst xmlns="http://schemas.openxmlformats.org/spreadsheetml/2006/main" count="126" uniqueCount="84">
  <si>
    <t>Original Cost</t>
  </si>
  <si>
    <t>Old</t>
  </si>
  <si>
    <t>New</t>
  </si>
  <si>
    <t>Expected Useful Life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</si>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</sst>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"/>
  <sheetViews>
    <sheetView tabSelected="1" workbookViewId="0">
      <selection activeCell="G26" sqref="G26"/>
    </sheetView>
  </sheetViews>
  <sheetFormatPr defaultRowHeight="14.5"/>
  <cols>
    <col min="1" max="1" width="4.7265625" style="1" customWidth="1"/>
    <col min="2" max="2" width="6.1796875" style="1" customWidth="1"/>
    <col min="3" max="3" width="11.36328125" style="1" customWidth="1"/>
    <col min="4" max="4" width="3.08984375" style="23" customWidth="1"/>
    <col min="5" max="5" width="17.453125" style="23" customWidth="1"/>
    <col min="6" max="7" width="11.1796875" style="1" customWidth="1"/>
    <col min="8" max="8" width="4.08984375" style="1" customWidth="1"/>
    <col min="9" max="9" width="21.08984375" style="1" customWidth="1"/>
    <col min="10" max="16384" width="8.7265625" style="1"/>
  </cols>
  <sheetData>
    <row r="1" spans="2:10" ht="8.5" customHeight="1" thickBot="1"/>
    <row r="2" spans="2:10" ht="26.5" customHeight="1" thickBot="1">
      <c r="B2" s="63" t="s">
        <v>23</v>
      </c>
      <c r="C2" s="64"/>
      <c r="D2" s="64"/>
      <c r="E2" s="64"/>
      <c r="F2" s="64"/>
      <c r="G2" s="64"/>
      <c r="H2" s="64"/>
      <c r="I2" s="64"/>
      <c r="J2" s="65"/>
    </row>
    <row r="3" spans="2:10" ht="7" customHeight="1" thickBot="1"/>
    <row r="4" spans="2:10" ht="20.5" customHeight="1" thickBot="1">
      <c r="B4" s="66" t="s">
        <v>22</v>
      </c>
      <c r="C4" s="68"/>
      <c r="D4" s="68"/>
      <c r="E4" s="68"/>
      <c r="F4" s="68" t="s">
        <v>1</v>
      </c>
      <c r="G4" s="67" t="s">
        <v>2</v>
      </c>
      <c r="I4" s="66" t="s">
        <v>24</v>
      </c>
      <c r="J4" s="67"/>
    </row>
    <row r="5" spans="2:10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11</v>
      </c>
      <c r="J5" s="18">
        <v>0.34</v>
      </c>
    </row>
    <row r="6" spans="2:10" ht="15" thickBot="1">
      <c r="B6" s="7" t="s">
        <v>3</v>
      </c>
      <c r="C6" s="13"/>
      <c r="D6" s="52"/>
      <c r="E6" s="52"/>
      <c r="F6" s="15"/>
      <c r="G6" s="8">
        <v>8</v>
      </c>
      <c r="I6" s="17" t="s">
        <v>12</v>
      </c>
      <c r="J6" s="19">
        <v>0.12</v>
      </c>
    </row>
    <row r="7" spans="2:10">
      <c r="B7" s="7" t="s">
        <v>4</v>
      </c>
      <c r="C7" s="13"/>
      <c r="D7" s="52"/>
      <c r="E7" s="52"/>
      <c r="F7" s="7">
        <v>2</v>
      </c>
      <c r="G7" s="9"/>
    </row>
    <row r="8" spans="2:10">
      <c r="B8" s="7" t="s">
        <v>5</v>
      </c>
      <c r="C8" s="13"/>
      <c r="D8" s="52"/>
      <c r="E8" s="52"/>
      <c r="F8" s="15"/>
      <c r="G8" s="8">
        <v>10000</v>
      </c>
    </row>
    <row r="9" spans="2:10">
      <c r="B9" s="7" t="s">
        <v>6</v>
      </c>
      <c r="C9" s="13"/>
      <c r="D9" s="52"/>
      <c r="E9" s="52"/>
      <c r="F9" s="7">
        <v>8000</v>
      </c>
      <c r="G9" s="8">
        <v>3000</v>
      </c>
    </row>
    <row r="10" spans="2:10">
      <c r="B10" s="7" t="s">
        <v>7</v>
      </c>
      <c r="C10" s="13"/>
      <c r="D10" s="52"/>
      <c r="E10" s="52"/>
      <c r="F10" s="7">
        <v>35000</v>
      </c>
      <c r="G10" s="8">
        <v>55000</v>
      </c>
    </row>
    <row r="11" spans="2:10">
      <c r="B11" s="7" t="s">
        <v>8</v>
      </c>
      <c r="C11" s="13"/>
      <c r="D11" s="52"/>
      <c r="E11" s="52"/>
      <c r="F11" s="7">
        <v>18000</v>
      </c>
      <c r="G11" s="8">
        <v>20000</v>
      </c>
    </row>
    <row r="12" spans="2:10">
      <c r="B12" s="7" t="s">
        <v>9</v>
      </c>
      <c r="C12" s="13"/>
      <c r="D12" s="52"/>
      <c r="E12" s="52"/>
      <c r="F12" s="20" t="s">
        <v>26</v>
      </c>
      <c r="G12" s="8" t="s">
        <v>26</v>
      </c>
    </row>
    <row r="13" spans="2:10">
      <c r="B13" s="7" t="s">
        <v>10</v>
      </c>
      <c r="C13" s="13"/>
      <c r="D13" s="52"/>
      <c r="E13" s="52"/>
      <c r="F13" s="20" t="s">
        <v>27</v>
      </c>
      <c r="G13" s="8" t="s">
        <v>27</v>
      </c>
    </row>
    <row r="14" spans="2:10">
      <c r="B14" s="7" t="s">
        <v>13</v>
      </c>
      <c r="C14" s="13"/>
      <c r="D14" s="52"/>
      <c r="E14" s="52"/>
      <c r="F14" s="7">
        <v>30000</v>
      </c>
      <c r="G14" s="9"/>
    </row>
    <row r="15" spans="2:10" ht="1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25000</v>
      </c>
    </row>
    <row r="16" spans="2:10" ht="15" thickBot="1"/>
    <row r="17" spans="2:10" ht="26.5" customHeight="1" thickBot="1">
      <c r="B17" s="63" t="s">
        <v>69</v>
      </c>
      <c r="C17" s="64"/>
      <c r="D17" s="64"/>
      <c r="E17" s="64"/>
      <c r="F17" s="64"/>
      <c r="G17" s="64"/>
      <c r="H17" s="64"/>
      <c r="I17" s="64"/>
      <c r="J17" s="65"/>
    </row>
    <row r="18" spans="2:10" ht="15" thickBot="1">
      <c r="B18" s="55"/>
      <c r="C18" s="55"/>
      <c r="D18" s="42"/>
      <c r="E18" s="55"/>
      <c r="F18" s="55"/>
    </row>
    <row r="19" spans="2:10" ht="20" customHeight="1">
      <c r="B19" s="69" t="s">
        <v>71</v>
      </c>
      <c r="C19" s="69"/>
      <c r="D19" s="54"/>
      <c r="E19" s="69" t="s">
        <v>80</v>
      </c>
      <c r="F19" s="69"/>
    </row>
    <row r="20" spans="2:10" ht="17.5">
      <c r="B20" s="54" t="s">
        <v>73</v>
      </c>
      <c r="C20" s="54" t="s">
        <v>72</v>
      </c>
      <c r="D20" s="54"/>
      <c r="E20" s="23" t="s">
        <v>74</v>
      </c>
    </row>
    <row r="21" spans="2:10">
      <c r="E21" s="23" t="s">
        <v>75</v>
      </c>
    </row>
    <row r="22" spans="2:10">
      <c r="E22" s="23" t="s">
        <v>76</v>
      </c>
    </row>
    <row r="23" spans="2:10">
      <c r="E23" s="23" t="s">
        <v>77</v>
      </c>
    </row>
    <row r="24" spans="2:10">
      <c r="E24" s="23" t="s">
        <v>78</v>
      </c>
    </row>
    <row r="25" spans="2:10">
      <c r="E25" s="23" t="s">
        <v>79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workbookViewId="0">
      <selection activeCell="F2" sqref="F2"/>
    </sheetView>
  </sheetViews>
  <sheetFormatPr defaultRowHeight="14.5"/>
  <cols>
    <col min="1" max="1" width="3.90625" style="1" customWidth="1"/>
    <col min="2" max="2" width="4.7265625" style="1" customWidth="1"/>
    <col min="3" max="3" width="26.54296875" style="1" customWidth="1"/>
    <col min="4" max="4" width="9.6328125" style="1" customWidth="1"/>
    <col min="5" max="15" width="8.26953125" style="1" customWidth="1"/>
    <col min="16" max="16384" width="8.7265625" style="1"/>
  </cols>
  <sheetData>
    <row r="1" spans="2:13" ht="15" thickBot="1"/>
    <row r="2" spans="2:13" ht="19.5" customHeight="1" thickBot="1">
      <c r="B2" s="66" t="s">
        <v>25</v>
      </c>
      <c r="C2" s="68"/>
      <c r="D2" s="68"/>
    </row>
    <row r="3" spans="2:13">
      <c r="B3" s="2" t="s">
        <v>15</v>
      </c>
      <c r="C3" s="1" t="s">
        <v>14</v>
      </c>
      <c r="D3" s="1">
        <f>-'Inputs-Outputs'!G5</f>
        <v>-100000</v>
      </c>
    </row>
    <row r="4" spans="2:13">
      <c r="B4" s="2" t="s">
        <v>15</v>
      </c>
      <c r="C4" s="1" t="s">
        <v>5</v>
      </c>
      <c r="D4" s="1">
        <f>-'Inputs-Outputs'!G8</f>
        <v>-10000</v>
      </c>
    </row>
    <row r="5" spans="2:13">
      <c r="B5" s="2" t="s">
        <v>16</v>
      </c>
      <c r="C5" s="1" t="s">
        <v>17</v>
      </c>
      <c r="D5" s="1">
        <f>+'Inputs-Outputs'!F14</f>
        <v>30000</v>
      </c>
    </row>
    <row r="6" spans="2:13">
      <c r="B6" s="2" t="s">
        <v>18</v>
      </c>
      <c r="C6" s="1" t="s">
        <v>19</v>
      </c>
    </row>
    <row r="7" spans="2:13" ht="16">
      <c r="B7" s="2" t="s">
        <v>18</v>
      </c>
      <c r="C7" s="3" t="s">
        <v>20</v>
      </c>
      <c r="D7" s="3"/>
    </row>
    <row r="8" spans="2:13">
      <c r="C8" s="1" t="s">
        <v>21</v>
      </c>
    </row>
    <row r="9" spans="2:13" ht="6.5" customHeight="1" thickBot="1"/>
    <row r="10" spans="2:13" s="23" customFormat="1" ht="22" customHeight="1" thickBot="1">
      <c r="B10" s="66" t="s">
        <v>70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2:13" ht="8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47</v>
      </c>
      <c r="F13" s="23"/>
      <c r="G13" s="23"/>
      <c r="H13" s="23"/>
      <c r="I13" s="23"/>
      <c r="J13" s="23"/>
      <c r="K13" s="23"/>
      <c r="L13" s="23"/>
      <c r="M13" s="23"/>
    </row>
    <row r="14" spans="2:13">
      <c r="B14" s="2" t="s">
        <v>15</v>
      </c>
      <c r="C14" s="23" t="s">
        <v>48</v>
      </c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6">
      <c r="B15" s="2" t="s">
        <v>15</v>
      </c>
      <c r="C15" s="24" t="s">
        <v>49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>
      <c r="C16" s="23" t="s">
        <v>50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6">
      <c r="B17" s="2" t="s">
        <v>15</v>
      </c>
      <c r="C17" s="24" t="s">
        <v>51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13">
      <c r="C18" s="23" t="s">
        <v>52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6">
      <c r="C19" s="24" t="s">
        <v>53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6.5" customHeight="1"/>
    <row r="22" spans="2:13">
      <c r="C22" s="23" t="s">
        <v>58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6">
      <c r="C23" s="24" t="s">
        <v>60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68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5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topLeftCell="A13" zoomScale="85" zoomScaleNormal="85" workbookViewId="0">
      <selection activeCell="G33" sqref="G33"/>
    </sheetView>
  </sheetViews>
  <sheetFormatPr defaultRowHeight="14.5"/>
  <cols>
    <col min="1" max="1" width="8.7265625" style="43"/>
    <col min="2" max="2" width="13.54296875" customWidth="1"/>
    <col min="3" max="9" width="9.54296875" customWidth="1"/>
    <col min="11" max="11" width="9.81640625" bestFit="1" customWidth="1"/>
    <col min="13" max="13" width="10.08984375" customWidth="1"/>
  </cols>
  <sheetData>
    <row r="1" spans="1:7">
      <c r="B1" s="22"/>
      <c r="C1" s="22"/>
      <c r="D1" s="22"/>
      <c r="E1" s="22"/>
      <c r="F1" s="22"/>
      <c r="G1" s="22"/>
    </row>
    <row r="2" spans="1:7" ht="19" thickBot="1">
      <c r="B2" s="70" t="s">
        <v>33</v>
      </c>
      <c r="C2" s="70"/>
      <c r="D2" s="70"/>
      <c r="E2" s="70"/>
      <c r="F2" s="70"/>
      <c r="G2" s="22"/>
    </row>
    <row r="3" spans="1:7" ht="15" thickBot="1">
      <c r="B3" s="34" t="s">
        <v>28</v>
      </c>
      <c r="C3" s="35" t="s">
        <v>29</v>
      </c>
      <c r="D3" s="35" t="s">
        <v>30</v>
      </c>
      <c r="E3" s="35" t="s">
        <v>31</v>
      </c>
      <c r="F3" s="36" t="s">
        <v>32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" thickBot="1">
      <c r="A16" s="43"/>
      <c r="B16" s="72" t="s">
        <v>81</v>
      </c>
      <c r="C16" s="72"/>
      <c r="D16" s="72"/>
      <c r="E16" s="72"/>
      <c r="F16" s="72"/>
      <c r="G16" s="72"/>
    </row>
    <row r="17" spans="1:15" s="22" customFormat="1">
      <c r="A17" s="43"/>
      <c r="B17" s="56" t="s">
        <v>34</v>
      </c>
      <c r="C17" s="56"/>
      <c r="D17" s="56"/>
      <c r="E17" s="56"/>
      <c r="F17" s="56" t="s">
        <v>56</v>
      </c>
    </row>
    <row r="18" spans="1:15" s="22" customFormat="1" ht="5.5" customHeight="1">
      <c r="A18" s="43"/>
    </row>
    <row r="19" spans="1:15" s="22" customFormat="1">
      <c r="A19" s="43"/>
      <c r="B19" s="57" t="s">
        <v>35</v>
      </c>
      <c r="C19" s="23">
        <f>'Inputs-Outputs'!F5</f>
        <v>50000</v>
      </c>
      <c r="F19" s="57" t="s">
        <v>35</v>
      </c>
      <c r="G19" s="23">
        <f>'Inputs-Outputs'!G5</f>
        <v>100000</v>
      </c>
    </row>
    <row r="20" spans="1:15" s="22" customFormat="1">
      <c r="A20" s="43"/>
      <c r="B20" s="57" t="s">
        <v>36</v>
      </c>
      <c r="C20" s="23" t="str">
        <f>'Inputs-Outputs'!F12</f>
        <v>MACRS</v>
      </c>
      <c r="F20" s="57" t="s">
        <v>36</v>
      </c>
      <c r="G20" s="23" t="str">
        <f>'Inputs-Outputs'!G12</f>
        <v>MACRS</v>
      </c>
    </row>
    <row r="21" spans="1:15" s="22" customFormat="1">
      <c r="A21" s="43"/>
      <c r="B21" s="57" t="s">
        <v>37</v>
      </c>
      <c r="C21" s="23" t="str">
        <f>'Inputs-Outputs'!F13</f>
        <v>3-Year</v>
      </c>
      <c r="F21" s="57" t="s">
        <v>37</v>
      </c>
      <c r="G21" s="23" t="str">
        <f>'Inputs-Outputs'!G13</f>
        <v>3-Year</v>
      </c>
    </row>
    <row r="22" spans="1:15" s="22" customFormat="1" ht="15" thickBot="1">
      <c r="A22" s="43"/>
      <c r="B22" s="58" t="s">
        <v>38</v>
      </c>
      <c r="C22" s="25">
        <f>'Inputs-Outputs'!F7</f>
        <v>2</v>
      </c>
      <c r="D22" s="41"/>
      <c r="E22" s="41"/>
      <c r="F22" s="41"/>
      <c r="G22" s="25"/>
    </row>
    <row r="23" spans="1:15" s="22" customFormat="1">
      <c r="A23" s="43"/>
    </row>
    <row r="24" spans="1:15">
      <c r="A24" s="46"/>
      <c r="B24" s="62" t="s">
        <v>82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48"/>
      <c r="B25" s="59" t="s">
        <v>28</v>
      </c>
      <c r="C25" s="47">
        <v>1</v>
      </c>
      <c r="D25" s="47">
        <v>2</v>
      </c>
      <c r="E25" s="47">
        <v>3</v>
      </c>
      <c r="F25" s="47">
        <v>4</v>
      </c>
      <c r="G25" s="47">
        <v>5</v>
      </c>
      <c r="H25" s="47">
        <v>6</v>
      </c>
      <c r="I25" s="47">
        <v>7</v>
      </c>
      <c r="J25" s="47">
        <v>8</v>
      </c>
      <c r="K25" s="47">
        <v>9</v>
      </c>
      <c r="L25" s="47">
        <v>10</v>
      </c>
      <c r="M25" s="47"/>
      <c r="N25" s="47"/>
      <c r="O25" s="47"/>
    </row>
    <row r="26" spans="1:15" s="22" customFormat="1">
      <c r="A26" s="48"/>
      <c r="B26" s="4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23"/>
      <c r="N26" s="49"/>
      <c r="O26" s="47"/>
    </row>
    <row r="27" spans="1:15" s="22" customFormat="1">
      <c r="A27" s="4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22" customFormat="1">
      <c r="A28" s="43"/>
      <c r="B28" s="56" t="s">
        <v>83</v>
      </c>
    </row>
    <row r="29" spans="1:15">
      <c r="B29" s="60" t="s">
        <v>28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46</v>
      </c>
    </row>
    <row r="30" spans="1:15" s="22" customFormat="1">
      <c r="A30" s="43"/>
      <c r="B30" s="60" t="s">
        <v>55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5" ht="16">
      <c r="B31" s="61" t="s">
        <v>54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3"/>
    </row>
    <row r="32" spans="1:15">
      <c r="B32" s="60" t="s">
        <v>57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4" spans="1:11" s="22" customFormat="1">
      <c r="A34" s="43"/>
      <c r="B34" s="71" t="s">
        <v>67</v>
      </c>
      <c r="C34" s="71"/>
      <c r="D34" s="71"/>
      <c r="E34" s="71"/>
    </row>
    <row r="35" spans="1:11" ht="7" customHeight="1"/>
    <row r="36" spans="1:11">
      <c r="B36" s="23" t="s">
        <v>61</v>
      </c>
      <c r="E36" s="1"/>
    </row>
    <row r="37" spans="1:11" ht="16.5" thickBot="1">
      <c r="A37" s="44" t="s">
        <v>15</v>
      </c>
      <c r="B37" s="40" t="s">
        <v>41</v>
      </c>
      <c r="C37" s="41"/>
      <c r="D37" s="41"/>
      <c r="E37" s="24"/>
    </row>
    <row r="38" spans="1:11">
      <c r="A38" s="44"/>
      <c r="B38" s="23" t="s">
        <v>40</v>
      </c>
      <c r="E38" s="1"/>
    </row>
    <row r="39" spans="1:11">
      <c r="A39" s="44"/>
      <c r="B39" s="1"/>
      <c r="E39" s="1"/>
    </row>
    <row r="40" spans="1:11">
      <c r="A40" s="44"/>
      <c r="B40" s="23" t="s">
        <v>39</v>
      </c>
      <c r="E40" s="1"/>
    </row>
    <row r="41" spans="1:11" ht="16.5" thickBot="1">
      <c r="A41" s="44" t="s">
        <v>15</v>
      </c>
      <c r="B41" s="40" t="s">
        <v>40</v>
      </c>
      <c r="C41" s="41"/>
      <c r="D41" s="41"/>
      <c r="E41" s="24"/>
    </row>
    <row r="42" spans="1:11">
      <c r="A42" s="44"/>
      <c r="B42" s="23" t="s">
        <v>42</v>
      </c>
      <c r="E42" s="4"/>
    </row>
    <row r="43" spans="1:11" ht="15" thickBot="1">
      <c r="A43" s="44" t="s">
        <v>43</v>
      </c>
      <c r="B43" s="40" t="s">
        <v>44</v>
      </c>
      <c r="C43" s="41"/>
      <c r="D43" s="41"/>
      <c r="E43" s="21"/>
    </row>
    <row r="44" spans="1:11">
      <c r="B44" s="42" t="s">
        <v>45</v>
      </c>
      <c r="E44" s="1"/>
    </row>
    <row r="45" spans="1:11" s="22" customFormat="1">
      <c r="A45" s="43"/>
      <c r="B45" s="42"/>
      <c r="E45" s="23"/>
    </row>
    <row r="46" spans="1:11" s="22" customFormat="1">
      <c r="A46" s="43"/>
      <c r="B46" s="71" t="str">
        <f>"Tax Effect at t="&amp;'Inputs-Outputs'!$G$6&amp;" for OLD Project"</f>
        <v>Tax Effect at t=8 for OLD Project</v>
      </c>
      <c r="C46" s="71"/>
      <c r="D46" s="71"/>
      <c r="E46" s="71"/>
      <c r="H46" s="71" t="str">
        <f>"Tax Effect at t="&amp;'Inputs-Outputs'!$G$6&amp;" for NEW Project"</f>
        <v>Tax Effect at t=8 for NEW Project</v>
      </c>
      <c r="I46" s="71"/>
      <c r="J46" s="71"/>
      <c r="K46" s="71"/>
    </row>
    <row r="48" spans="1:11">
      <c r="B48" s="23" t="s">
        <v>61</v>
      </c>
      <c r="C48" s="22"/>
      <c r="D48" s="22"/>
      <c r="E48" s="23"/>
      <c r="G48" s="43"/>
      <c r="H48" s="23" t="s">
        <v>62</v>
      </c>
      <c r="I48" s="22"/>
      <c r="J48" s="22"/>
      <c r="K48" s="23"/>
    </row>
    <row r="49" spans="1:11" ht="16.5" thickBot="1">
      <c r="A49" s="44" t="s">
        <v>15</v>
      </c>
      <c r="B49" s="40" t="s">
        <v>41</v>
      </c>
      <c r="C49" s="41"/>
      <c r="D49" s="41"/>
      <c r="E49" s="24"/>
      <c r="G49" s="44" t="s">
        <v>15</v>
      </c>
      <c r="H49" s="40" t="s">
        <v>41</v>
      </c>
      <c r="I49" s="41"/>
      <c r="J49" s="41"/>
      <c r="K49" s="24"/>
    </row>
    <row r="50" spans="1:11">
      <c r="A50" s="44"/>
      <c r="B50" s="23" t="s">
        <v>40</v>
      </c>
      <c r="C50" s="22"/>
      <c r="D50" s="22"/>
      <c r="E50" s="23"/>
      <c r="G50" s="44"/>
      <c r="H50" s="23" t="s">
        <v>40</v>
      </c>
      <c r="I50" s="22"/>
      <c r="J50" s="22"/>
      <c r="K50" s="23"/>
    </row>
    <row r="51" spans="1:11">
      <c r="A51" s="44"/>
      <c r="B51" s="23"/>
      <c r="C51" s="22"/>
      <c r="D51" s="22"/>
      <c r="E51" s="23"/>
      <c r="G51" s="44"/>
      <c r="H51" s="23"/>
      <c r="I51" s="22"/>
      <c r="J51" s="22"/>
      <c r="K51" s="23"/>
    </row>
    <row r="52" spans="1:11">
      <c r="A52" s="44"/>
      <c r="B52" s="23" t="s">
        <v>39</v>
      </c>
      <c r="C52" s="22"/>
      <c r="D52" s="22"/>
      <c r="E52" s="23"/>
      <c r="G52" s="44"/>
      <c r="H52" s="23" t="s">
        <v>65</v>
      </c>
      <c r="I52" s="22"/>
      <c r="J52" s="22"/>
      <c r="K52" s="23"/>
    </row>
    <row r="53" spans="1:11" ht="16.5" thickBot="1">
      <c r="A53" s="44" t="s">
        <v>15</v>
      </c>
      <c r="B53" s="40" t="s">
        <v>40</v>
      </c>
      <c r="C53" s="41"/>
      <c r="D53" s="41"/>
      <c r="E53" s="24"/>
      <c r="G53" s="44" t="s">
        <v>15</v>
      </c>
      <c r="H53" s="25" t="s">
        <v>66</v>
      </c>
      <c r="I53" s="41"/>
      <c r="J53" s="41"/>
      <c r="K53" s="24"/>
    </row>
    <row r="54" spans="1:11">
      <c r="A54" s="44"/>
      <c r="B54" s="23" t="s">
        <v>42</v>
      </c>
      <c r="C54" s="22"/>
      <c r="D54" s="22"/>
      <c r="E54" s="4"/>
      <c r="G54" s="44"/>
      <c r="H54" s="23" t="s">
        <v>42</v>
      </c>
      <c r="I54" s="22"/>
      <c r="J54" s="22"/>
      <c r="K54" s="4"/>
    </row>
    <row r="55" spans="1:11" ht="15" thickBot="1">
      <c r="A55" s="44" t="s">
        <v>43</v>
      </c>
      <c r="B55" s="40" t="s">
        <v>44</v>
      </c>
      <c r="C55" s="41"/>
      <c r="D55" s="41"/>
      <c r="E55" s="21"/>
      <c r="G55" s="44" t="s">
        <v>43</v>
      </c>
      <c r="H55" s="40" t="s">
        <v>44</v>
      </c>
      <c r="I55" s="41"/>
      <c r="J55" s="41"/>
      <c r="K55" s="21"/>
    </row>
    <row r="56" spans="1:11">
      <c r="B56" s="42" t="s">
        <v>45</v>
      </c>
      <c r="C56" s="22"/>
      <c r="D56" s="22"/>
      <c r="E56" s="23"/>
      <c r="G56" s="43"/>
      <c r="H56" s="42" t="s">
        <v>45</v>
      </c>
      <c r="I56" s="22"/>
      <c r="J56" s="22"/>
      <c r="K56" s="23"/>
    </row>
    <row r="58" spans="1:11">
      <c r="B58" s="23" t="s">
        <v>61</v>
      </c>
      <c r="E58" s="23"/>
      <c r="G58" s="43"/>
      <c r="H58" s="23" t="s">
        <v>62</v>
      </c>
      <c r="I58" s="22"/>
      <c r="J58" s="22"/>
      <c r="K58" s="23"/>
    </row>
    <row r="59" spans="1:11" ht="15" thickBot="1">
      <c r="A59" s="50" t="s">
        <v>18</v>
      </c>
      <c r="B59" s="25" t="s">
        <v>45</v>
      </c>
      <c r="C59" s="41"/>
      <c r="D59" s="41"/>
      <c r="E59" s="25"/>
      <c r="G59" s="50" t="s">
        <v>18</v>
      </c>
      <c r="H59" s="25" t="s">
        <v>45</v>
      </c>
      <c r="I59" s="41"/>
      <c r="J59" s="41"/>
      <c r="K59" s="25"/>
    </row>
    <row r="60" spans="1:11">
      <c r="B60" s="45" t="s">
        <v>63</v>
      </c>
      <c r="E60" s="23"/>
      <c r="G60" s="43"/>
      <c r="H60" s="45" t="s">
        <v>64</v>
      </c>
      <c r="I60" s="22"/>
      <c r="J60" s="22"/>
      <c r="K60" s="23"/>
    </row>
    <row r="62" spans="1:11">
      <c r="H62" s="45" t="s">
        <v>60</v>
      </c>
      <c r="K62" s="23"/>
    </row>
  </sheetData>
  <mergeCells count="5">
    <mergeCell ref="B2:F2"/>
    <mergeCell ref="B34:E34"/>
    <mergeCell ref="B46:E46"/>
    <mergeCell ref="H46:K46"/>
    <mergeCell ref="B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Inputs-Outputs</vt:lpstr>
      <vt:lpstr>CF Detail</vt:lpstr>
      <vt:lpstr>Depn-ATSV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2009-11-05T19:07:37Z</dcterms:modified>
</cp:coreProperties>
</file>