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80" yWindow="-100" windowWidth="12380" windowHeight="7290" tabRatio="793"/>
  </bookViews>
  <sheets>
    <sheet name="Instructions" sheetId="8" r:id="rId1"/>
    <sheet name="A - 21 pts" sheetId="5" r:id="rId2"/>
    <sheet name="B - 20 Pts" sheetId="2" r:id="rId3"/>
    <sheet name="C - 5 Pts" sheetId="3" r:id="rId4"/>
    <sheet name="D - 15 Pts" sheetId="1" r:id="rId5"/>
    <sheet name="E - 20 Pts" sheetId="6" r:id="rId6"/>
    <sheet name="F - 10 points" sheetId="7" r:id="rId7"/>
  </sheets>
  <calcPr calcId="124519"/>
</workbook>
</file>

<file path=xl/calcChain.xml><?xml version="1.0" encoding="utf-8"?>
<calcChain xmlns="http://schemas.openxmlformats.org/spreadsheetml/2006/main">
  <c r="F17" i="2"/>
  <c r="E65" i="5" l="1"/>
  <c r="E66" s="1"/>
  <c r="E67" s="1"/>
  <c r="E91"/>
  <c r="E92" s="1"/>
  <c r="E93" s="1"/>
  <c r="E94" s="1"/>
</calcChain>
</file>

<file path=xl/sharedStrings.xml><?xml version="1.0" encoding="utf-8"?>
<sst xmlns="http://schemas.openxmlformats.org/spreadsheetml/2006/main" count="158" uniqueCount="134">
  <si>
    <t>Expected cost of college per year:</t>
  </si>
  <si>
    <t>Expected annual rate of return on account:</t>
  </si>
  <si>
    <t xml:space="preserve">Use the space below for your answer. </t>
  </si>
  <si>
    <t>Amount of Loan:</t>
  </si>
  <si>
    <t>Balloon Payment</t>
  </si>
  <si>
    <t>Annual Interest Rate on Loan:</t>
  </si>
  <si>
    <t>Consider the following inputs for a loan:</t>
  </si>
  <si>
    <t>This is a 5-year loan with monthly payments.</t>
  </si>
  <si>
    <t>In the space below, create an ammortization table that will work for any values of the inputs.</t>
  </si>
  <si>
    <t>payment, the principal portion of the payment, and the balance immediately after the payment.</t>
  </si>
  <si>
    <t>Each row of your table should show the period number, the monthly payment, the interest portion of the</t>
  </si>
  <si>
    <t>Consider the following inputs:</t>
  </si>
  <si>
    <t>Term of loan in Years:</t>
  </si>
  <si>
    <t>Annual Interest Rate:</t>
  </si>
  <si>
    <t>Balloon Payment:</t>
  </si>
  <si>
    <t>This is a monthly payment loan.</t>
  </si>
  <si>
    <t>In the yellow cell below, write ONE formula that computes the total dollar amount of</t>
  </si>
  <si>
    <t>interest that you will pay over the life of this loan. Your formula should correctly reference the</t>
  </si>
  <si>
    <t>input cells above and not reference any other cells.</t>
  </si>
  <si>
    <t>1.</t>
  </si>
  <si>
    <t>Monthly Payment:</t>
  </si>
  <si>
    <t>Term of Loan in Years:</t>
  </si>
  <si>
    <t xml:space="preserve">Balloon Payment: </t>
  </si>
  <si>
    <t xml:space="preserve">In the yellow cell below, create a forumla that computes the </t>
  </si>
  <si>
    <t>amount that you could borrow now. Your formula should correctly</t>
  </si>
  <si>
    <t>reference the input cells above.</t>
  </si>
  <si>
    <t>2.</t>
  </si>
  <si>
    <t>In the yellow cell below, create a formula that computes the number of</t>
  </si>
  <si>
    <t>YEARS that it will take to pay off the loan. The number of years will not</t>
  </si>
  <si>
    <t>be a whole number. Your formula should correctly reference the input</t>
  </si>
  <si>
    <t>cells above.</t>
  </si>
  <si>
    <t>3.</t>
  </si>
  <si>
    <t>Number of Deposits beginning now:</t>
  </si>
  <si>
    <t xml:space="preserve"> -- Must be 15 or less</t>
  </si>
  <si>
    <t>Annual Deposit into account beginning today:</t>
  </si>
  <si>
    <t xml:space="preserve">Suppose you are going to save for a special present for your spouse on </t>
  </si>
  <si>
    <t>your anniversary 20 years from now. You plan to make between 1 and 15 annual</t>
  </si>
  <si>
    <t>deposits in an account with the first deposit being made today. In the yellow cell</t>
  </si>
  <si>
    <t>below, create one formula that computes the amount that will be in the account</t>
  </si>
  <si>
    <t>20 years from now given the inputs above.</t>
  </si>
  <si>
    <t>4.</t>
  </si>
  <si>
    <t>Year</t>
  </si>
  <si>
    <t>Payment</t>
  </si>
  <si>
    <t>Cost of Investment Above:</t>
  </si>
  <si>
    <t>Your required rate of return:</t>
  </si>
  <si>
    <t>In the yellow cell below, create one formula that computes the net present</t>
  </si>
  <si>
    <t>of the future cash flows less the cost of the investment.</t>
  </si>
  <si>
    <t>Your formula should work for any values of the inputs.</t>
  </si>
  <si>
    <t>5.</t>
  </si>
  <si>
    <t>Consider the following annual cash flows, each to be received at the end of</t>
  </si>
  <si>
    <t>a year.</t>
  </si>
  <si>
    <t>Required annual return:</t>
  </si>
  <si>
    <t>In the yellow cell below, create a formula that computes the dollar value</t>
  </si>
  <si>
    <t>Your formula should correctly reference the input cells above.</t>
  </si>
  <si>
    <t>of the investment today. NO NOT use the =NPV() function.</t>
  </si>
  <si>
    <t xml:space="preserve">The cash flows in years 1 through 4 will always be equal, but the </t>
  </si>
  <si>
    <t>cash flow in year 5 can be any number, including a negative number.</t>
  </si>
  <si>
    <t>of the investment today. DO NOT use the =NPV() function.</t>
  </si>
  <si>
    <t>6.</t>
  </si>
  <si>
    <t xml:space="preserve"> &lt;-- Input</t>
  </si>
  <si>
    <t>7.</t>
  </si>
  <si>
    <t>Input Cell to Test   -------&gt;</t>
  </si>
  <si>
    <t>Create a formula in the yellow cell below that will show the word TRUE</t>
  </si>
  <si>
    <t>if the number in the input cell above is greater than or equal to 10, and</t>
  </si>
  <si>
    <t>Assets</t>
  </si>
  <si>
    <t>Total Current Assets</t>
  </si>
  <si>
    <t>Net Fixed Assets</t>
  </si>
  <si>
    <t>Total Assets</t>
  </si>
  <si>
    <t xml:space="preserve">        Cash and Equivalents</t>
  </si>
  <si>
    <t xml:space="preserve">        Accounts Receivable</t>
  </si>
  <si>
    <t xml:space="preserve">        Inventory</t>
  </si>
  <si>
    <t xml:space="preserve">        Plant &amp; Equipment</t>
  </si>
  <si>
    <t xml:space="preserve">        Accumulated Depreciation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</si>
  <si>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</si>
  <si>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</si>
  <si>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</si>
  <si>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</si>
  <si>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</si>
  <si>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</si>
  <si>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</si>
  <si>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</si>
  <si>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</si>
  <si>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</si>
  <si>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</si>
  <si>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2008</t>
  </si>
  <si>
    <t>2009</t>
  </si>
  <si>
    <t>2010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</si>
  <si>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</si>
  <si>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</si>
  <si>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</si>
  <si>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</si>
  <si>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</si>
  <si>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</si>
  <si>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</si>
  <si>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</si>
  <si>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</si>
  <si>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</si>
  <si>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</si>
  <si>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Notes:</t>
  </si>
  <si>
    <t>Tax Rate</t>
  </si>
  <si>
    <t>Income Statement</t>
  </si>
  <si>
    <t>Balance Sheet</t>
  </si>
  <si>
    <t>Payment
Number</t>
  </si>
  <si>
    <t>Interest</t>
  </si>
  <si>
    <t>Principal</t>
  </si>
  <si>
    <t>Balance</t>
  </si>
  <si>
    <t>Points are shown on each tab. Partial credit will be given where possible.</t>
  </si>
  <si>
    <t>Follow the instructions on each tabbed page.</t>
  </si>
  <si>
    <t>Submit your finished file in the digital dropbox in BlackBoard.</t>
  </si>
  <si>
    <t>value of the investment shown above. The net present value is the present value</t>
  </si>
  <si>
    <t>will show the word FALSE if the number in the input cell above is less than 10.</t>
  </si>
  <si>
    <t>Additional Financing Needed</t>
  </si>
  <si>
    <t>There are 6 tabbed pages in this exam spreadsheet - Tab A through Tab F.</t>
  </si>
  <si>
    <t>Each question on this page counts 3 points.</t>
  </si>
  <si>
    <t>The cash flows in years 6 through 10 will always be equal.</t>
  </si>
  <si>
    <t xml:space="preserve">IMPORTANT: SAVE THIS SPREADSHEET TO THE DESKTOP OF THE </t>
  </si>
  <si>
    <t>COMPUTER YOU ARE USING. RESAVE IT OFTEN WHILE YOU ARE</t>
  </si>
  <si>
    <t>WORKING ON IT.</t>
  </si>
  <si>
    <t xml:space="preserve">You start with 25 points gifted to you. That makes the highest possible score 116 </t>
  </si>
  <si>
    <t>out of 100. That is, it is possible to score more than 100 on the exam. Anything</t>
  </si>
  <si>
    <t>over 100 should be considered extra credit for exceptional work.</t>
  </si>
  <si>
    <t>Years until college starts</t>
  </si>
  <si>
    <t>Dividends to be paid in 2010</t>
  </si>
  <si>
    <t>Expected addition to Plant and Equipment in 2010:</t>
  </si>
  <si>
    <t xml:space="preserve">In the green cell below, create a formala that extrapolates the linear trend from the </t>
  </si>
  <si>
    <t>5 years of sales and uses it to estimate 2010 sales.</t>
  </si>
  <si>
    <t xml:space="preserve">Modify the graph settings so that it shows a linear trend line to 2010 without </t>
  </si>
  <si>
    <t>changing the ranges  for the data series.</t>
  </si>
  <si>
    <t>NOTHING SHOULD BE USED OR ACCESSED BY YOU DURING THIS</t>
  </si>
  <si>
    <t>TEST EXCEPT THE COMPUTER YOU ARE USING AND THIS FILE, AND</t>
  </si>
  <si>
    <t>BLACKBOARD WHEN YOU SUBMIT YOUR COMPLETED EXAM.</t>
  </si>
  <si>
    <t>YOU MAY NOT ACCESS THE INTERNET OTHER THAN TO SUBMIT</t>
  </si>
  <si>
    <t>YOUR COMPLETED EXAM IN BLACKBOARD.</t>
  </si>
  <si>
    <t>VIDEO SURVEILLANCE IS ACTIVE.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</si>
</sst>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0" fontId="2" fillId="0" borderId="0" xfId="0" applyNumberFormat="1" applyFont="1"/>
    <xf numFmtId="0" fontId="3" fillId="0" borderId="0" xfId="0" applyFont="1"/>
    <xf numFmtId="0" fontId="0" fillId="2" borderId="1" xfId="0" applyFill="1" applyBorder="1"/>
    <xf numFmtId="44" fontId="0" fillId="2" borderId="1" xfId="2" applyFont="1" applyFill="1" applyBorder="1"/>
    <xf numFmtId="6" fontId="2" fillId="0" borderId="0" xfId="0" applyNumberFormat="1" applyFont="1"/>
    <xf numFmtId="165" fontId="2" fillId="0" borderId="0" xfId="1" applyNumberFormat="1" applyFont="1"/>
    <xf numFmtId="0" fontId="3" fillId="0" borderId="2" xfId="0" applyFont="1" applyBorder="1"/>
    <xf numFmtId="0" fontId="2" fillId="0" borderId="0" xfId="0" applyFont="1"/>
    <xf numFmtId="0" fontId="0" fillId="0" borderId="0" xfId="0" applyAlignment="1">
      <alignment horizontal="left" indent="3"/>
    </xf>
    <xf numFmtId="0" fontId="3" fillId="0" borderId="0" xfId="0" applyFont="1" applyAlignment="1">
      <alignment horizontal="left" indent="3"/>
    </xf>
    <xf numFmtId="0" fontId="0" fillId="0" borderId="2" xfId="0" applyBorder="1"/>
    <xf numFmtId="9" fontId="2" fillId="0" borderId="0" xfId="0" applyNumberFormat="1" applyFont="1"/>
    <xf numFmtId="0" fontId="0" fillId="0" borderId="0" xfId="0" quotePrefix="1"/>
    <xf numFmtId="43" fontId="0" fillId="0" borderId="0" xfId="1" applyFont="1"/>
    <xf numFmtId="43" fontId="0" fillId="2" borderId="1" xfId="1" applyFon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8" fontId="0" fillId="0" borderId="0" xfId="0" applyNumberFormat="1"/>
    <xf numFmtId="164" fontId="2" fillId="3" borderId="4" xfId="2" applyNumberFormat="1" applyFont="1" applyFill="1" applyBorder="1" applyAlignment="1">
      <alignment horizontal="center"/>
    </xf>
    <xf numFmtId="164" fontId="1" fillId="0" borderId="4" xfId="2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" fillId="3" borderId="12" xfId="2" applyNumberFormat="1" applyFont="1" applyFill="1" applyBorder="1" applyAlignment="1">
      <alignment horizontal="center"/>
    </xf>
    <xf numFmtId="164" fontId="1" fillId="0" borderId="8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0" borderId="12" xfId="2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2" xfId="0" applyFont="1" applyBorder="1"/>
    <xf numFmtId="41" fontId="0" fillId="0" borderId="0" xfId="0" applyNumberFormat="1"/>
    <xf numFmtId="41" fontId="4" fillId="0" borderId="0" xfId="0" applyNumberFormat="1" applyFont="1"/>
    <xf numFmtId="41" fontId="4" fillId="0" borderId="2" xfId="0" applyNumberFormat="1" applyFont="1" applyBorder="1"/>
    <xf numFmtId="41" fontId="4" fillId="4" borderId="14" xfId="0" applyNumberFormat="1" applyFont="1" applyFill="1" applyBorder="1"/>
    <xf numFmtId="41" fontId="4" fillId="4" borderId="14" xfId="0" quotePrefix="1" applyNumberFormat="1" applyFont="1" applyFill="1" applyBorder="1" applyAlignment="1">
      <alignment horizontal="center"/>
    </xf>
    <xf numFmtId="41" fontId="5" fillId="0" borderId="0" xfId="0" applyNumberFormat="1" applyFont="1"/>
    <xf numFmtId="41" fontId="3" fillId="0" borderId="0" xfId="0" applyNumberFormat="1" applyFont="1"/>
    <xf numFmtId="41" fontId="0" fillId="0" borderId="0" xfId="0" applyNumberFormat="1" applyFont="1"/>
    <xf numFmtId="41" fontId="6" fillId="0" borderId="0" xfId="0" applyNumberFormat="1" applyFont="1"/>
    <xf numFmtId="0" fontId="6" fillId="0" borderId="0" xfId="0" applyFont="1" applyAlignment="1">
      <alignment horizontal="left" indent="1"/>
    </xf>
    <xf numFmtId="166" fontId="0" fillId="0" borderId="0" xfId="3" applyNumberFormat="1" applyFont="1"/>
    <xf numFmtId="41" fontId="0" fillId="0" borderId="2" xfId="0" applyNumberFormat="1" applyBorder="1"/>
    <xf numFmtId="0" fontId="0" fillId="0" borderId="2" xfId="0" applyBorder="1" applyAlignment="1">
      <alignment horizontal="left" indent="2"/>
    </xf>
    <xf numFmtId="9" fontId="0" fillId="0" borderId="2" xfId="0" applyNumberFormat="1" applyBorder="1"/>
    <xf numFmtId="9" fontId="2" fillId="0" borderId="2" xfId="0" applyNumberFormat="1" applyFont="1" applyBorder="1"/>
    <xf numFmtId="41" fontId="3" fillId="0" borderId="2" xfId="0" applyNumberFormat="1" applyFont="1" applyBorder="1"/>
    <xf numFmtId="0" fontId="0" fillId="0" borderId="0" xfId="0" applyAlignment="1">
      <alignment horizontal="center"/>
    </xf>
    <xf numFmtId="0" fontId="3" fillId="5" borderId="9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6" fontId="0" fillId="0" borderId="0" xfId="1" applyNumberFormat="1" applyFont="1"/>
    <xf numFmtId="164" fontId="0" fillId="6" borderId="6" xfId="2" applyNumberFormat="1" applyFont="1" applyFill="1" applyBorder="1"/>
    <xf numFmtId="0" fontId="7" fillId="0" borderId="0" xfId="0" applyFont="1"/>
    <xf numFmtId="0" fontId="9" fillId="0" borderId="0" xfId="0" applyFont="1"/>
    <xf numFmtId="41" fontId="0" fillId="2" borderId="1" xfId="0" applyNumberFormat="1" applyFill="1" applyBorder="1"/>
    <xf numFmtId="0" fontId="0" fillId="7" borderId="0" xfId="0" applyFill="1"/>
    <xf numFmtId="0" fontId="8" fillId="7" borderId="0" xfId="0" applyFont="1" applyFill="1"/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164" fontId="0" fillId="8" borderId="8" xfId="2" applyNumberFormat="1" applyFont="1" applyFill="1" applyBorder="1"/>
    <xf numFmtId="0" fontId="3" fillId="8" borderId="3" xfId="0" applyFont="1" applyFill="1" applyBorder="1" applyAlignment="1">
      <alignment horizontal="center"/>
    </xf>
    <xf numFmtId="164" fontId="0" fillId="8" borderId="4" xfId="2" applyNumberFormat="1" applyFont="1" applyFill="1" applyBorder="1"/>
    <xf numFmtId="0" fontId="3" fillId="8" borderId="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2" fillId="3" borderId="17" xfId="2" applyNumberFormat="1" applyFont="1" applyFill="1" applyBorder="1" applyAlignment="1">
      <alignment horizontal="center"/>
    </xf>
    <xf numFmtId="164" fontId="1" fillId="0" borderId="6" xfId="2" applyNumberFormat="1" applyFont="1" applyBorder="1" applyAlignment="1">
      <alignment horizontal="center"/>
    </xf>
    <xf numFmtId="41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/>
    <xf numFmtId="6" fontId="2" fillId="0" borderId="0" xfId="0" applyNumberFormat="1" applyFont="1"/>
    <xf numFmtId="41" fontId="5" fillId="0" borderId="0" xfId="0" applyNumberFormat="1" applyFont="1"/>
    <xf numFmtId="41" fontId="3" fillId="0" borderId="0" xfId="0" applyNumberFormat="1" applyFont="1"/>
    <xf numFmtId="41" fontId="0" fillId="0" borderId="2" xfId="0" applyNumberFormat="1" applyBorder="1"/>
    <xf numFmtId="41" fontId="3" fillId="0" borderId="2" xfId="0" applyNumberFormat="1" applyFont="1" applyBorder="1"/>
    <xf numFmtId="0" fontId="8" fillId="7" borderId="0" xfId="0" applyFont="1" applyFill="1"/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99FF99"/>
      <color rgb="FFFFFFCC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'F - 10 points'!$C$9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xVal>
            <c:numRef>
              <c:f>'F - 10 points'!$B$10:$B$14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xVal>
          <c:yVal>
            <c:numRef>
              <c:f>'F - 10 points'!$C$10:$C$14</c:f>
              <c:numCache>
                <c:formatCode>_("$"* #,##0_);_("$"* \(#,##0\);_("$"* "-"??_);_(@_)</c:formatCode>
                <c:ptCount val="5"/>
                <c:pt idx="0">
                  <c:v>1890532</c:v>
                </c:pt>
                <c:pt idx="1">
                  <c:v>2098490</c:v>
                </c:pt>
                <c:pt idx="2">
                  <c:v>2350308</c:v>
                </c:pt>
                <c:pt idx="3">
                  <c:v>3432000</c:v>
                </c:pt>
                <c:pt idx="4">
                  <c:v>3850000</c:v>
                </c:pt>
              </c:numCache>
            </c:numRef>
          </c:yVal>
        </c:ser>
        <c:axId val="41038208"/>
        <c:axId val="41039744"/>
      </c:scatterChart>
      <c:valAx>
        <c:axId val="41038208"/>
        <c:scaling>
          <c:orientation val="minMax"/>
          <c:max val="2010"/>
          <c:min val="2005"/>
        </c:scaling>
        <c:axPos val="b"/>
        <c:numFmt formatCode="General" sourceLinked="1"/>
        <c:tickLblPos val="nextTo"/>
        <c:crossAx val="41039744"/>
        <c:crosses val="autoZero"/>
        <c:crossBetween val="midCat"/>
        <c:majorUnit val="1"/>
        <c:minorUnit val="0.1"/>
      </c:valAx>
      <c:valAx>
        <c:axId val="41039744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4103820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0</xdr:row>
      <xdr:rowOff>120650</xdr:rowOff>
    </xdr:from>
    <xdr:to>
      <xdr:col>9</xdr:col>
      <xdr:colOff>171450</xdr:colOff>
      <xdr:row>12</xdr:row>
      <xdr:rowOff>69850</xdr:rowOff>
    </xdr:to>
    <xdr:sp macro="" textlink="">
      <xdr:nvSpPr>
        <xdr:cNvPr id="2" name="TextBox 1"/>
        <xdr:cNvSpPr txBox="1"/>
      </xdr:nvSpPr>
      <xdr:spPr>
        <a:xfrm>
          <a:off x="431800" y="120650"/>
          <a:ext cx="5499100" cy="20256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You want to begin saving for your new daughter's college education. You expect her</a:t>
          </a:r>
          <a:r>
            <a:rPr lang="en-US" sz="1100" baseline="0"/>
            <a:t> four years of college to cost $50,000 per year. She will begin college 17 years from now, and that year's costs will need to be paid at the </a:t>
          </a:r>
          <a:r>
            <a:rPr lang="en-US" sz="1100" b="1" baseline="0"/>
            <a:t>beginning</a:t>
          </a:r>
          <a:r>
            <a:rPr lang="en-US" sz="1100" baseline="0"/>
            <a:t> of that year of college. The other three years' costs will be paid annually after that. You believe you can earn a rate of 8% per year on investments to meet your goal of funding your daughter's college education.  You plan to make equal  annual deposits into the account with the first deposit being made </a:t>
          </a:r>
          <a:r>
            <a:rPr lang="en-US" sz="1100" b="1" baseline="0"/>
            <a:t>today</a:t>
          </a:r>
          <a:r>
            <a:rPr lang="en-US" sz="1100" baseline="0"/>
            <a:t> and the rest at annual intervals with the last deposit being made at the </a:t>
          </a:r>
          <a:r>
            <a:rPr lang="en-US" sz="1100" b="1" baseline="0"/>
            <a:t>beginning of her fourth year of college (21 deposits).</a:t>
          </a:r>
        </a:p>
        <a:p>
          <a:endParaRPr lang="en-US" sz="1100" baseline="0"/>
        </a:p>
        <a:p>
          <a:r>
            <a:rPr lang="en-US" sz="1100"/>
            <a:t>Create whatever</a:t>
          </a:r>
          <a:r>
            <a:rPr lang="en-US" sz="1100" baseline="0"/>
            <a:t> folumas are needed to answer this quesiton. All formulas should correctly reference the input cells below: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180975</xdr:rowOff>
    </xdr:from>
    <xdr:to>
      <xdr:col>7</xdr:col>
      <xdr:colOff>457200</xdr:colOff>
      <xdr:row>19</xdr:row>
      <xdr:rowOff>44450</xdr:rowOff>
    </xdr:to>
    <xdr:sp macro="" textlink="">
      <xdr:nvSpPr>
        <xdr:cNvPr id="3" name="TextBox 2"/>
        <xdr:cNvSpPr txBox="1"/>
      </xdr:nvSpPr>
      <xdr:spPr>
        <a:xfrm>
          <a:off x="228599" y="180975"/>
          <a:ext cx="6000751" cy="3362325"/>
        </a:xfrm>
        <a:prstGeom prst="rect">
          <a:avLst/>
        </a:prstGeom>
        <a:solidFill>
          <a:srgbClr val="FFFFCC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You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need forecast the 2010 pro forma income statement and balance sheet for the firm whose 2008 and 2009 income statements and balance sheets are given here.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The firm has forecasted sales of $3,761,000 and a tax rate of 35% for 2010. 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The cost of goods sold in 2010 is expected to change with sales by 95% of the two-year arithmetic average of the proportion of this item in relation to sales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for 2008 and 2009. 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Accounts receivable, inventory, accounts payable, and accrued expenses are expected to change with sales at 100% of the two-year arithmetic average of their proportion of sales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for 2008 and 2009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The firm has planned an investment of $70,000 in Plant and Equpment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in 2010. 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Complete the 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pro-forma income statement and balance sheet for 2010 using this information above and the values that are given in the statements below.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Compute the Additional Financing Needed (AFN) for 2010 ignoring any increase in interest expense.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7</xdr:row>
      <xdr:rowOff>47625</xdr:rowOff>
    </xdr:from>
    <xdr:to>
      <xdr:col>12</xdr:col>
      <xdr:colOff>361950</xdr:colOff>
      <xdr:row>25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26"/>
  <sheetViews>
    <sheetView showGridLines="0" tabSelected="1" zoomScale="130" zoomScaleNormal="130" workbookViewId="0"/>
  </sheetViews>
  <sheetFormatPr defaultRowHeight="14.5"/>
  <cols>
    <col min="1" max="1" width="2.81640625" customWidth="1"/>
  </cols>
  <sheetData>
    <row r="2" spans="2:2" ht="18.5">
      <c r="B2" s="58" t="s">
        <v>115</v>
      </c>
    </row>
    <row r="3" spans="2:2" ht="18.5">
      <c r="B3" s="58" t="s">
        <v>116</v>
      </c>
    </row>
    <row r="4" spans="2:2" ht="18.5">
      <c r="B4" s="58" t="s">
        <v>117</v>
      </c>
    </row>
    <row r="5" spans="2:2" s="75" customFormat="1" ht="6" customHeight="1">
      <c r="B5" s="82"/>
    </row>
    <row r="6" spans="2:2" s="75" customFormat="1" ht="18.5">
      <c r="B6" s="82" t="s">
        <v>128</v>
      </c>
    </row>
    <row r="7" spans="2:2" s="75" customFormat="1" ht="18.5">
      <c r="B7" s="82" t="s">
        <v>129</v>
      </c>
    </row>
    <row r="8" spans="2:2" s="75" customFormat="1" ht="18.5">
      <c r="B8" s="82" t="s">
        <v>130</v>
      </c>
    </row>
    <row r="9" spans="2:2" ht="8.5" customHeight="1">
      <c r="B9" s="58"/>
    </row>
    <row r="10" spans="2:2" s="75" customFormat="1" ht="16.5" customHeight="1">
      <c r="B10" s="82" t="s">
        <v>131</v>
      </c>
    </row>
    <row r="11" spans="2:2" s="75" customFormat="1" ht="16.5" customHeight="1">
      <c r="B11" s="82" t="s">
        <v>132</v>
      </c>
    </row>
    <row r="12" spans="2:2" s="75" customFormat="1" ht="6" customHeight="1">
      <c r="B12" s="82"/>
    </row>
    <row r="13" spans="2:2" s="75" customFormat="1" ht="16.5" customHeight="1">
      <c r="B13" s="82" t="s">
        <v>133</v>
      </c>
    </row>
    <row r="14" spans="2:2" s="75" customFormat="1" ht="8.5" customHeight="1">
      <c r="B14" s="82"/>
    </row>
    <row r="15" spans="2:2">
      <c r="B15" t="s">
        <v>112</v>
      </c>
    </row>
    <row r="16" spans="2:2" ht="5.5" customHeight="1"/>
    <row r="17" spans="2:2">
      <c r="B17" t="s">
        <v>106</v>
      </c>
    </row>
    <row r="18" spans="2:2" ht="7.5" customHeight="1"/>
    <row r="19" spans="2:2">
      <c r="B19" t="s">
        <v>107</v>
      </c>
    </row>
    <row r="20" spans="2:2" ht="5.5" customHeight="1"/>
    <row r="21" spans="2:2">
      <c r="B21" t="s">
        <v>118</v>
      </c>
    </row>
    <row r="22" spans="2:2">
      <c r="B22" t="s">
        <v>119</v>
      </c>
    </row>
    <row r="23" spans="2:2">
      <c r="B23" t="s">
        <v>120</v>
      </c>
    </row>
    <row r="24" spans="2:2" ht="7.5" customHeight="1"/>
    <row r="25" spans="2:2" ht="18.5">
      <c r="B25" s="58" t="s">
        <v>108</v>
      </c>
    </row>
    <row r="26" spans="2:2" ht="7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2"/>
  <sheetViews>
    <sheetView zoomScale="115" zoomScaleNormal="115" workbookViewId="0">
      <pane ySplit="2" topLeftCell="A3" activePane="bottomLeft" state="frozen"/>
      <selection pane="bottomLeft" activeCell="C16" sqref="C16"/>
    </sheetView>
  </sheetViews>
  <sheetFormatPr defaultRowHeight="14.5"/>
  <cols>
    <col min="1" max="1" width="6.453125" customWidth="1"/>
    <col min="2" max="2" width="3.7265625" customWidth="1"/>
    <col min="3" max="3" width="9.81640625" customWidth="1"/>
    <col min="4" max="4" width="31.54296875" customWidth="1"/>
    <col min="5" max="5" width="9.1796875" customWidth="1"/>
  </cols>
  <sheetData>
    <row r="1" spans="2:5" ht="5.5" customHeight="1"/>
    <row r="2" spans="2:5" ht="23.5">
      <c r="B2" s="59" t="s">
        <v>113</v>
      </c>
    </row>
    <row r="3" spans="2:5" ht="27" customHeight="1"/>
    <row r="4" spans="2:5">
      <c r="B4" s="13" t="s">
        <v>19</v>
      </c>
      <c r="D4" t="s">
        <v>20</v>
      </c>
      <c r="E4" s="5">
        <v>4000</v>
      </c>
    </row>
    <row r="5" spans="2:5">
      <c r="D5" t="s">
        <v>13</v>
      </c>
      <c r="E5" s="1">
        <v>7.4999999999999997E-2</v>
      </c>
    </row>
    <row r="6" spans="2:5">
      <c r="D6" t="s">
        <v>21</v>
      </c>
      <c r="E6" s="6">
        <v>5</v>
      </c>
    </row>
    <row r="7" spans="2:5">
      <c r="D7" t="s">
        <v>22</v>
      </c>
      <c r="E7" s="5">
        <v>6000</v>
      </c>
    </row>
    <row r="9" spans="2:5">
      <c r="C9" t="s">
        <v>23</v>
      </c>
    </row>
    <row r="10" spans="2:5">
      <c r="C10" t="s">
        <v>24</v>
      </c>
    </row>
    <row r="11" spans="2:5">
      <c r="C11" t="s">
        <v>25</v>
      </c>
    </row>
    <row r="12" spans="2:5" ht="15" thickBot="1"/>
    <row r="13" spans="2:5" ht="15" thickBot="1">
      <c r="D13" s="4"/>
    </row>
    <row r="15" spans="2:5">
      <c r="B15" s="13" t="s">
        <v>26</v>
      </c>
      <c r="D15" t="s">
        <v>3</v>
      </c>
      <c r="E15" s="5">
        <v>25000</v>
      </c>
    </row>
    <row r="16" spans="2:5">
      <c r="D16" t="s">
        <v>20</v>
      </c>
      <c r="E16" s="5">
        <v>4000</v>
      </c>
    </row>
    <row r="17" spans="2:8">
      <c r="D17" t="s">
        <v>13</v>
      </c>
      <c r="E17" s="1">
        <v>7.4999999999999997E-2</v>
      </c>
    </row>
    <row r="19" spans="2:8">
      <c r="C19" t="s">
        <v>27</v>
      </c>
    </row>
    <row r="20" spans="2:8">
      <c r="C20" t="s">
        <v>28</v>
      </c>
    </row>
    <row r="21" spans="2:8">
      <c r="C21" t="s">
        <v>29</v>
      </c>
    </row>
    <row r="22" spans="2:8">
      <c r="C22" t="s">
        <v>30</v>
      </c>
    </row>
    <row r="23" spans="2:8" ht="15" thickBot="1"/>
    <row r="24" spans="2:8" ht="15" thickBot="1">
      <c r="D24" s="15"/>
      <c r="H24" s="14"/>
    </row>
    <row r="26" spans="2:8">
      <c r="B26" s="13" t="s">
        <v>31</v>
      </c>
      <c r="C26" t="s">
        <v>34</v>
      </c>
      <c r="E26" s="5">
        <v>2500</v>
      </c>
    </row>
    <row r="27" spans="2:8">
      <c r="C27" t="s">
        <v>13</v>
      </c>
      <c r="E27" s="1">
        <v>0.09</v>
      </c>
    </row>
    <row r="28" spans="2:8">
      <c r="C28" t="s">
        <v>32</v>
      </c>
      <c r="E28" s="8">
        <v>5</v>
      </c>
      <c r="F28" t="s">
        <v>33</v>
      </c>
    </row>
    <row r="30" spans="2:8">
      <c r="C30" t="s">
        <v>35</v>
      </c>
    </row>
    <row r="31" spans="2:8">
      <c r="C31" t="s">
        <v>36</v>
      </c>
    </row>
    <row r="32" spans="2:8">
      <c r="C32" t="s">
        <v>37</v>
      </c>
    </row>
    <row r="33" spans="2:5">
      <c r="C33" t="s">
        <v>38</v>
      </c>
    </row>
    <row r="34" spans="2:5">
      <c r="C34" t="s">
        <v>39</v>
      </c>
    </row>
    <row r="35" spans="2:5" ht="15" thickBot="1"/>
    <row r="36" spans="2:5" ht="15" thickBot="1">
      <c r="D36" s="4"/>
    </row>
    <row r="37" spans="2:5" ht="15" thickBot="1"/>
    <row r="38" spans="2:5" ht="15" thickBot="1">
      <c r="B38" s="13" t="s">
        <v>40</v>
      </c>
      <c r="D38" s="19" t="s">
        <v>41</v>
      </c>
      <c r="E38" s="20" t="s">
        <v>42</v>
      </c>
    </row>
    <row r="39" spans="2:5">
      <c r="D39" s="18">
        <v>1</v>
      </c>
      <c r="E39" s="21">
        <v>0</v>
      </c>
    </row>
    <row r="40" spans="2:5">
      <c r="D40" s="16">
        <v>2</v>
      </c>
      <c r="E40" s="22">
        <v>1000</v>
      </c>
    </row>
    <row r="41" spans="2:5">
      <c r="D41" s="16">
        <v>3</v>
      </c>
      <c r="E41" s="22">
        <v>1250</v>
      </c>
    </row>
    <row r="42" spans="2:5">
      <c r="D42" s="16">
        <v>4</v>
      </c>
      <c r="E42" s="22">
        <v>1500</v>
      </c>
    </row>
    <row r="43" spans="2:5">
      <c r="D43" s="16">
        <v>5</v>
      </c>
      <c r="E43" s="22">
        <v>0</v>
      </c>
    </row>
    <row r="44" spans="2:5">
      <c r="D44" s="16">
        <v>6</v>
      </c>
      <c r="E44" s="22">
        <v>0</v>
      </c>
    </row>
    <row r="45" spans="2:5">
      <c r="D45" s="16">
        <v>7</v>
      </c>
      <c r="E45" s="22">
        <v>5000</v>
      </c>
    </row>
    <row r="46" spans="2:5">
      <c r="D46" s="16">
        <v>8</v>
      </c>
      <c r="E46" s="22">
        <v>6500</v>
      </c>
    </row>
    <row r="47" spans="2:5">
      <c r="D47" s="16">
        <v>9</v>
      </c>
      <c r="E47" s="22">
        <v>0</v>
      </c>
    </row>
    <row r="48" spans="2:5" ht="15" thickBot="1">
      <c r="D48" s="17">
        <v>10</v>
      </c>
      <c r="E48" s="23">
        <v>0</v>
      </c>
    </row>
    <row r="50" spans="2:6">
      <c r="D50" t="s">
        <v>43</v>
      </c>
      <c r="E50" s="5">
        <v>8000</v>
      </c>
    </row>
    <row r="51" spans="2:6">
      <c r="D51" t="s">
        <v>44</v>
      </c>
      <c r="E51" s="1">
        <v>0.09</v>
      </c>
    </row>
    <row r="53" spans="2:6">
      <c r="C53" t="s">
        <v>45</v>
      </c>
    </row>
    <row r="54" spans="2:6">
      <c r="C54" t="s">
        <v>109</v>
      </c>
      <c r="D54" s="24"/>
    </row>
    <row r="55" spans="2:6">
      <c r="C55" t="s">
        <v>46</v>
      </c>
    </row>
    <row r="56" spans="2:6">
      <c r="C56" t="s">
        <v>47</v>
      </c>
    </row>
    <row r="57" spans="2:6" ht="15" thickBot="1"/>
    <row r="58" spans="2:6" ht="15" thickBot="1">
      <c r="D58" s="3"/>
    </row>
    <row r="60" spans="2:6">
      <c r="B60" s="13" t="s">
        <v>48</v>
      </c>
      <c r="C60" t="s">
        <v>49</v>
      </c>
    </row>
    <row r="61" spans="2:6">
      <c r="C61" t="s">
        <v>50</v>
      </c>
    </row>
    <row r="62" spans="2:6" ht="15" thickBot="1"/>
    <row r="63" spans="2:6" ht="15" thickBot="1">
      <c r="D63" s="19" t="s">
        <v>41</v>
      </c>
      <c r="E63" s="20" t="s">
        <v>42</v>
      </c>
    </row>
    <row r="64" spans="2:6" ht="15" thickBot="1">
      <c r="D64" s="27">
        <v>1</v>
      </c>
      <c r="E64" s="30">
        <v>5000</v>
      </c>
      <c r="F64" t="s">
        <v>59</v>
      </c>
    </row>
    <row r="65" spans="3:6">
      <c r="D65" s="16">
        <v>2</v>
      </c>
      <c r="E65" s="29">
        <f>E64</f>
        <v>5000</v>
      </c>
    </row>
    <row r="66" spans="3:6">
      <c r="D66" s="16">
        <v>3</v>
      </c>
      <c r="E66" s="26">
        <f t="shared" ref="E66:E67" si="0">E65</f>
        <v>5000</v>
      </c>
    </row>
    <row r="67" spans="3:6" ht="15" thickBot="1">
      <c r="D67" s="16">
        <v>4</v>
      </c>
      <c r="E67" s="32">
        <f t="shared" si="0"/>
        <v>5000</v>
      </c>
    </row>
    <row r="68" spans="3:6" ht="15" thickBot="1">
      <c r="D68" s="31">
        <v>5</v>
      </c>
      <c r="E68" s="30">
        <v>3000</v>
      </c>
      <c r="F68" t="s">
        <v>59</v>
      </c>
    </row>
    <row r="70" spans="3:6">
      <c r="D70" t="s">
        <v>51</v>
      </c>
      <c r="E70" s="12">
        <v>0.09</v>
      </c>
    </row>
    <row r="72" spans="3:6">
      <c r="C72" t="s">
        <v>55</v>
      </c>
    </row>
    <row r="73" spans="3:6">
      <c r="C73" t="s">
        <v>56</v>
      </c>
    </row>
    <row r="75" spans="3:6">
      <c r="C75" t="s">
        <v>52</v>
      </c>
    </row>
    <row r="76" spans="3:6">
      <c r="C76" t="s">
        <v>57</v>
      </c>
    </row>
    <row r="77" spans="3:6">
      <c r="C77" t="s">
        <v>53</v>
      </c>
    </row>
    <row r="78" spans="3:6" ht="15" thickBot="1"/>
    <row r="79" spans="3:6" ht="15" thickBot="1">
      <c r="D79" s="4"/>
    </row>
    <row r="81" spans="2:6">
      <c r="B81" s="13" t="s">
        <v>58</v>
      </c>
      <c r="C81" t="s">
        <v>49</v>
      </c>
    </row>
    <row r="82" spans="2:6">
      <c r="C82" t="s">
        <v>50</v>
      </c>
    </row>
    <row r="83" spans="2:6" ht="15" thickBot="1"/>
    <row r="84" spans="2:6" ht="15" thickBot="1">
      <c r="D84" s="19" t="s">
        <v>41</v>
      </c>
      <c r="E84" s="20" t="s">
        <v>42</v>
      </c>
    </row>
    <row r="85" spans="2:6">
      <c r="D85" s="70">
        <v>1</v>
      </c>
      <c r="E85" s="71"/>
    </row>
    <row r="86" spans="2:6">
      <c r="D86" s="16">
        <v>2</v>
      </c>
      <c r="E86" s="25"/>
    </row>
    <row r="87" spans="2:6">
      <c r="D87" s="16">
        <v>3</v>
      </c>
      <c r="E87" s="25"/>
    </row>
    <row r="88" spans="2:6">
      <c r="D88" s="16">
        <v>4</v>
      </c>
      <c r="E88" s="25"/>
    </row>
    <row r="89" spans="2:6" ht="15" thickBot="1">
      <c r="D89" s="16">
        <v>5</v>
      </c>
      <c r="E89" s="28"/>
    </row>
    <row r="90" spans="2:6" ht="15" thickBot="1">
      <c r="D90" s="27">
        <v>6</v>
      </c>
      <c r="E90" s="30">
        <v>5000</v>
      </c>
      <c r="F90" t="s">
        <v>59</v>
      </c>
    </row>
    <row r="91" spans="2:6">
      <c r="D91" s="16">
        <v>7</v>
      </c>
      <c r="E91" s="29">
        <f>E90</f>
        <v>5000</v>
      </c>
    </row>
    <row r="92" spans="2:6">
      <c r="D92" s="16">
        <v>8</v>
      </c>
      <c r="E92" s="26">
        <f t="shared" ref="E92:E94" si="1">E91</f>
        <v>5000</v>
      </c>
    </row>
    <row r="93" spans="2:6">
      <c r="D93" s="16">
        <v>9</v>
      </c>
      <c r="E93" s="32">
        <f t="shared" si="1"/>
        <v>5000</v>
      </c>
    </row>
    <row r="94" spans="2:6" ht="15" thickBot="1">
      <c r="D94" s="31">
        <v>10</v>
      </c>
      <c r="E94" s="72">
        <f t="shared" si="1"/>
        <v>5000</v>
      </c>
    </row>
    <row r="96" spans="2:6">
      <c r="D96" t="s">
        <v>51</v>
      </c>
      <c r="E96" s="12">
        <v>0.09</v>
      </c>
    </row>
    <row r="98" spans="2:5">
      <c r="C98" t="s">
        <v>114</v>
      </c>
    </row>
    <row r="100" spans="2:5">
      <c r="C100" t="s">
        <v>52</v>
      </c>
    </row>
    <row r="101" spans="2:5">
      <c r="C101" t="s">
        <v>54</v>
      </c>
    </row>
    <row r="102" spans="2:5">
      <c r="C102" t="s">
        <v>53</v>
      </c>
    </row>
    <row r="103" spans="2:5" ht="15" thickBot="1"/>
    <row r="104" spans="2:5" ht="15" thickBot="1">
      <c r="D104" s="4"/>
    </row>
    <row r="105" spans="2:5" ht="15" thickBot="1"/>
    <row r="106" spans="2:5" ht="15" thickBot="1">
      <c r="B106" s="13" t="s">
        <v>60</v>
      </c>
      <c r="D106" t="s">
        <v>61</v>
      </c>
      <c r="E106" s="33">
        <v>15</v>
      </c>
    </row>
    <row r="108" spans="2:5">
      <c r="C108" t="s">
        <v>62</v>
      </c>
    </row>
    <row r="109" spans="2:5">
      <c r="C109" t="s">
        <v>63</v>
      </c>
    </row>
    <row r="110" spans="2:5">
      <c r="C110" t="s">
        <v>110</v>
      </c>
    </row>
    <row r="111" spans="2:5" ht="15" thickBot="1"/>
    <row r="112" spans="2:5" ht="15" thickBot="1">
      <c r="D11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77"/>
  <sheetViews>
    <sheetView zoomScale="115" zoomScaleNormal="115" workbookViewId="0">
      <selection activeCell="F18" sqref="F18"/>
    </sheetView>
  </sheetViews>
  <sheetFormatPr defaultRowHeight="14.5"/>
  <cols>
    <col min="1" max="1" width="4.453125" customWidth="1"/>
    <col min="2" max="2" width="11.26953125" customWidth="1"/>
    <col min="3" max="6" width="12.7265625" customWidth="1"/>
    <col min="7" max="8" width="8.81640625" customWidth="1"/>
  </cols>
  <sheetData>
    <row r="2" spans="2:12">
      <c r="B2" t="s">
        <v>6</v>
      </c>
    </row>
    <row r="4" spans="2:12">
      <c r="B4" s="9" t="s">
        <v>3</v>
      </c>
      <c r="F4" s="5">
        <v>400000</v>
      </c>
    </row>
    <row r="5" spans="2:12">
      <c r="B5" s="9" t="s">
        <v>5</v>
      </c>
      <c r="F5" s="1">
        <v>0.08</v>
      </c>
    </row>
    <row r="6" spans="2:12">
      <c r="B6" s="9" t="s">
        <v>4</v>
      </c>
      <c r="F6" s="5">
        <v>250000</v>
      </c>
    </row>
    <row r="7" spans="2:12">
      <c r="B7" s="9"/>
      <c r="F7" s="5"/>
    </row>
    <row r="8" spans="2:12">
      <c r="B8" s="10" t="s">
        <v>7</v>
      </c>
      <c r="F8" s="5"/>
    </row>
    <row r="10" spans="2:12">
      <c r="B10" s="9" t="s">
        <v>8</v>
      </c>
    </row>
    <row r="11" spans="2:12">
      <c r="B11" s="9" t="s">
        <v>10</v>
      </c>
    </row>
    <row r="12" spans="2:12">
      <c r="B12" s="9" t="s">
        <v>9</v>
      </c>
    </row>
    <row r="13" spans="2:12" ht="15" thickBot="1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5" spans="2:12" ht="15" thickBot="1"/>
    <row r="16" spans="2:12" ht="36" customHeight="1" thickBot="1">
      <c r="B16" s="53" t="s">
        <v>102</v>
      </c>
      <c r="C16" s="54" t="s">
        <v>42</v>
      </c>
      <c r="D16" s="54" t="s">
        <v>103</v>
      </c>
      <c r="E16" s="54" t="s">
        <v>104</v>
      </c>
      <c r="F16" s="55" t="s">
        <v>105</v>
      </c>
    </row>
    <row r="17" spans="2:6">
      <c r="B17" s="52">
        <v>0</v>
      </c>
      <c r="C17" s="14"/>
      <c r="D17" s="14"/>
      <c r="E17" s="14"/>
      <c r="F17" s="56">
        <f>F4</f>
        <v>400000</v>
      </c>
    </row>
    <row r="18" spans="2:6">
      <c r="B18" s="52">
        <v>1</v>
      </c>
      <c r="C18" s="14"/>
      <c r="D18" s="14"/>
      <c r="E18" s="14"/>
      <c r="F18" s="14"/>
    </row>
    <row r="19" spans="2:6">
      <c r="B19" s="52">
        <v>2</v>
      </c>
      <c r="C19" s="14"/>
      <c r="D19" s="14"/>
      <c r="E19" s="14"/>
      <c r="F19" s="14"/>
    </row>
    <row r="20" spans="2:6">
      <c r="B20" s="52">
        <v>3</v>
      </c>
      <c r="C20" s="14"/>
      <c r="D20" s="14"/>
      <c r="E20" s="14"/>
      <c r="F20" s="14"/>
    </row>
    <row r="21" spans="2:6">
      <c r="B21" s="52">
        <v>4</v>
      </c>
      <c r="C21" s="14"/>
      <c r="D21" s="14"/>
      <c r="E21" s="14"/>
      <c r="F21" s="14"/>
    </row>
    <row r="22" spans="2:6">
      <c r="B22" s="52">
        <v>5</v>
      </c>
      <c r="C22" s="14"/>
      <c r="D22" s="14"/>
      <c r="E22" s="14"/>
      <c r="F22" s="14"/>
    </row>
    <row r="23" spans="2:6">
      <c r="B23" s="52">
        <v>6</v>
      </c>
      <c r="C23" s="14"/>
      <c r="D23" s="14"/>
      <c r="E23" s="14"/>
      <c r="F23" s="14"/>
    </row>
    <row r="24" spans="2:6">
      <c r="B24" s="52">
        <v>7</v>
      </c>
      <c r="C24" s="14"/>
      <c r="D24" s="14"/>
      <c r="E24" s="14"/>
      <c r="F24" s="14"/>
    </row>
    <row r="25" spans="2:6">
      <c r="B25" s="52">
        <v>8</v>
      </c>
      <c r="C25" s="14"/>
      <c r="D25" s="14"/>
      <c r="E25" s="14"/>
      <c r="F25" s="14"/>
    </row>
    <row r="26" spans="2:6">
      <c r="B26" s="52">
        <v>9</v>
      </c>
      <c r="C26" s="14"/>
      <c r="D26" s="14"/>
      <c r="E26" s="14"/>
      <c r="F26" s="14"/>
    </row>
    <row r="27" spans="2:6">
      <c r="B27" s="52">
        <v>10</v>
      </c>
      <c r="C27" s="14"/>
      <c r="D27" s="14"/>
      <c r="E27" s="14"/>
      <c r="F27" s="14"/>
    </row>
    <row r="28" spans="2:6">
      <c r="B28" s="52">
        <v>11</v>
      </c>
      <c r="C28" s="14"/>
      <c r="D28" s="14"/>
      <c r="E28" s="14"/>
      <c r="F28" s="14"/>
    </row>
    <row r="29" spans="2:6">
      <c r="B29" s="52">
        <v>12</v>
      </c>
      <c r="C29" s="14"/>
      <c r="D29" s="14"/>
      <c r="E29" s="14"/>
      <c r="F29" s="14"/>
    </row>
    <row r="30" spans="2:6">
      <c r="B30" s="52">
        <v>13</v>
      </c>
      <c r="C30" s="14"/>
      <c r="D30" s="14"/>
      <c r="E30" s="14"/>
      <c r="F30" s="14"/>
    </row>
    <row r="31" spans="2:6">
      <c r="B31" s="52">
        <v>14</v>
      </c>
      <c r="C31" s="14"/>
      <c r="D31" s="14"/>
      <c r="E31" s="14"/>
      <c r="F31" s="14"/>
    </row>
    <row r="32" spans="2:6">
      <c r="B32" s="52">
        <v>15</v>
      </c>
      <c r="C32" s="14"/>
      <c r="D32" s="14"/>
      <c r="E32" s="14"/>
      <c r="F32" s="14"/>
    </row>
    <row r="33" spans="2:6">
      <c r="B33" s="52">
        <v>16</v>
      </c>
      <c r="C33" s="14"/>
      <c r="D33" s="14"/>
      <c r="E33" s="14"/>
      <c r="F33" s="14"/>
    </row>
    <row r="34" spans="2:6">
      <c r="B34" s="52">
        <v>17</v>
      </c>
      <c r="C34" s="14"/>
      <c r="D34" s="14"/>
      <c r="E34" s="14"/>
      <c r="F34" s="14"/>
    </row>
    <row r="35" spans="2:6">
      <c r="B35" s="52">
        <v>18</v>
      </c>
      <c r="C35" s="14"/>
      <c r="D35" s="14"/>
      <c r="E35" s="14"/>
      <c r="F35" s="14"/>
    </row>
    <row r="36" spans="2:6">
      <c r="B36" s="52">
        <v>19</v>
      </c>
      <c r="C36" s="14"/>
      <c r="D36" s="14"/>
      <c r="E36" s="14"/>
      <c r="F36" s="14"/>
    </row>
    <row r="37" spans="2:6">
      <c r="B37" s="52">
        <v>20</v>
      </c>
      <c r="C37" s="14"/>
      <c r="D37" s="14"/>
      <c r="E37" s="14"/>
      <c r="F37" s="14"/>
    </row>
    <row r="38" spans="2:6">
      <c r="B38" s="52">
        <v>21</v>
      </c>
      <c r="C38" s="14"/>
      <c r="D38" s="14"/>
      <c r="E38" s="14"/>
      <c r="F38" s="14"/>
    </row>
    <row r="39" spans="2:6">
      <c r="B39" s="52">
        <v>22</v>
      </c>
      <c r="C39" s="14"/>
      <c r="D39" s="14"/>
      <c r="E39" s="14"/>
      <c r="F39" s="14"/>
    </row>
    <row r="40" spans="2:6">
      <c r="B40" s="52">
        <v>23</v>
      </c>
      <c r="C40" s="14"/>
      <c r="D40" s="14"/>
      <c r="E40" s="14"/>
      <c r="F40" s="14"/>
    </row>
    <row r="41" spans="2:6">
      <c r="B41" s="52">
        <v>24</v>
      </c>
      <c r="C41" s="14"/>
      <c r="D41" s="14"/>
      <c r="E41" s="14"/>
      <c r="F41" s="14"/>
    </row>
    <row r="42" spans="2:6">
      <c r="B42" s="52">
        <v>25</v>
      </c>
      <c r="C42" s="14"/>
      <c r="D42" s="14"/>
      <c r="E42" s="14"/>
      <c r="F42" s="14"/>
    </row>
    <row r="43" spans="2:6">
      <c r="B43" s="52">
        <v>26</v>
      </c>
      <c r="C43" s="14"/>
      <c r="D43" s="14"/>
      <c r="E43" s="14"/>
      <c r="F43" s="14"/>
    </row>
    <row r="44" spans="2:6">
      <c r="B44" s="52">
        <v>27</v>
      </c>
      <c r="C44" s="14"/>
      <c r="D44" s="14"/>
      <c r="E44" s="14"/>
      <c r="F44" s="14"/>
    </row>
    <row r="45" spans="2:6">
      <c r="B45" s="52">
        <v>28</v>
      </c>
      <c r="C45" s="14"/>
      <c r="D45" s="14"/>
      <c r="E45" s="14"/>
      <c r="F45" s="14"/>
    </row>
    <row r="46" spans="2:6">
      <c r="B46" s="52">
        <v>29</v>
      </c>
      <c r="C46" s="14"/>
      <c r="D46" s="14"/>
      <c r="E46" s="14"/>
      <c r="F46" s="14"/>
    </row>
    <row r="47" spans="2:6">
      <c r="B47" s="52">
        <v>30</v>
      </c>
      <c r="C47" s="14"/>
      <c r="D47" s="14"/>
      <c r="E47" s="14"/>
      <c r="F47" s="14"/>
    </row>
    <row r="48" spans="2:6">
      <c r="B48" s="52">
        <v>31</v>
      </c>
      <c r="C48" s="14"/>
      <c r="D48" s="14"/>
      <c r="E48" s="14"/>
      <c r="F48" s="14"/>
    </row>
    <row r="49" spans="2:6">
      <c r="B49" s="52">
        <v>32</v>
      </c>
      <c r="C49" s="14"/>
      <c r="D49" s="14"/>
      <c r="E49" s="14"/>
      <c r="F49" s="14"/>
    </row>
    <row r="50" spans="2:6">
      <c r="B50" s="52">
        <v>33</v>
      </c>
      <c r="C50" s="14"/>
      <c r="D50" s="14"/>
      <c r="E50" s="14"/>
      <c r="F50" s="14"/>
    </row>
    <row r="51" spans="2:6">
      <c r="B51" s="52">
        <v>34</v>
      </c>
      <c r="C51" s="14"/>
      <c r="D51" s="14"/>
      <c r="E51" s="14"/>
      <c r="F51" s="14"/>
    </row>
    <row r="52" spans="2:6">
      <c r="B52" s="52">
        <v>35</v>
      </c>
      <c r="C52" s="14"/>
      <c r="D52" s="14"/>
      <c r="E52" s="14"/>
      <c r="F52" s="14"/>
    </row>
    <row r="53" spans="2:6">
      <c r="B53" s="52">
        <v>36</v>
      </c>
      <c r="C53" s="14"/>
      <c r="D53" s="14"/>
      <c r="E53" s="14"/>
      <c r="F53" s="14"/>
    </row>
    <row r="54" spans="2:6">
      <c r="B54" s="52">
        <v>37</v>
      </c>
      <c r="C54" s="14"/>
      <c r="D54" s="14"/>
      <c r="E54" s="14"/>
      <c r="F54" s="14"/>
    </row>
    <row r="55" spans="2:6">
      <c r="B55" s="52">
        <v>38</v>
      </c>
      <c r="C55" s="14"/>
      <c r="D55" s="14"/>
      <c r="E55" s="14"/>
      <c r="F55" s="14"/>
    </row>
    <row r="56" spans="2:6">
      <c r="B56" s="52">
        <v>39</v>
      </c>
      <c r="C56" s="14"/>
      <c r="D56" s="14"/>
      <c r="E56" s="14"/>
      <c r="F56" s="14"/>
    </row>
    <row r="57" spans="2:6">
      <c r="B57" s="52">
        <v>40</v>
      </c>
      <c r="C57" s="14"/>
      <c r="D57" s="14"/>
      <c r="E57" s="14"/>
      <c r="F57" s="14"/>
    </row>
    <row r="58" spans="2:6">
      <c r="B58" s="52">
        <v>41</v>
      </c>
      <c r="C58" s="14"/>
      <c r="D58" s="14"/>
      <c r="E58" s="14"/>
      <c r="F58" s="14"/>
    </row>
    <row r="59" spans="2:6">
      <c r="B59" s="52">
        <v>42</v>
      </c>
      <c r="C59" s="14"/>
      <c r="D59" s="14"/>
      <c r="E59" s="14"/>
      <c r="F59" s="14"/>
    </row>
    <row r="60" spans="2:6">
      <c r="B60" s="52">
        <v>43</v>
      </c>
      <c r="C60" s="14"/>
      <c r="D60" s="14"/>
      <c r="E60" s="14"/>
      <c r="F60" s="14"/>
    </row>
    <row r="61" spans="2:6">
      <c r="B61" s="52">
        <v>44</v>
      </c>
      <c r="C61" s="14"/>
      <c r="D61" s="14"/>
      <c r="E61" s="14"/>
      <c r="F61" s="14"/>
    </row>
    <row r="62" spans="2:6">
      <c r="B62" s="52">
        <v>45</v>
      </c>
      <c r="C62" s="14"/>
      <c r="D62" s="14"/>
      <c r="E62" s="14"/>
      <c r="F62" s="14"/>
    </row>
    <row r="63" spans="2:6">
      <c r="B63" s="52">
        <v>46</v>
      </c>
      <c r="C63" s="14"/>
      <c r="D63" s="14"/>
      <c r="E63" s="14"/>
      <c r="F63" s="14"/>
    </row>
    <row r="64" spans="2:6">
      <c r="B64" s="52">
        <v>47</v>
      </c>
      <c r="C64" s="14"/>
      <c r="D64" s="14"/>
      <c r="E64" s="14"/>
      <c r="F64" s="14"/>
    </row>
    <row r="65" spans="2:6">
      <c r="B65" s="52">
        <v>48</v>
      </c>
      <c r="C65" s="14"/>
      <c r="D65" s="14"/>
      <c r="E65" s="14"/>
      <c r="F65" s="14"/>
    </row>
    <row r="66" spans="2:6">
      <c r="B66" s="52">
        <v>49</v>
      </c>
      <c r="C66" s="14"/>
      <c r="D66" s="14"/>
      <c r="E66" s="14"/>
      <c r="F66" s="14"/>
    </row>
    <row r="67" spans="2:6">
      <c r="B67" s="52">
        <v>50</v>
      </c>
      <c r="C67" s="14"/>
      <c r="D67" s="14"/>
      <c r="E67" s="14"/>
      <c r="F67" s="14"/>
    </row>
    <row r="68" spans="2:6">
      <c r="B68" s="52">
        <v>51</v>
      </c>
      <c r="C68" s="14"/>
      <c r="D68" s="14"/>
      <c r="E68" s="14"/>
      <c r="F68" s="14"/>
    </row>
    <row r="69" spans="2:6">
      <c r="B69" s="52">
        <v>52</v>
      </c>
      <c r="C69" s="14"/>
      <c r="D69" s="14"/>
      <c r="E69" s="14"/>
      <c r="F69" s="14"/>
    </row>
    <row r="70" spans="2:6">
      <c r="B70" s="52">
        <v>53</v>
      </c>
      <c r="C70" s="14"/>
      <c r="D70" s="14"/>
      <c r="E70" s="14"/>
      <c r="F70" s="14"/>
    </row>
    <row r="71" spans="2:6">
      <c r="B71" s="52">
        <v>54</v>
      </c>
      <c r="C71" s="14"/>
      <c r="D71" s="14"/>
      <c r="E71" s="14"/>
      <c r="F71" s="14"/>
    </row>
    <row r="72" spans="2:6">
      <c r="B72" s="52">
        <v>55</v>
      </c>
      <c r="C72" s="14"/>
      <c r="D72" s="14"/>
      <c r="E72" s="14"/>
      <c r="F72" s="14"/>
    </row>
    <row r="73" spans="2:6">
      <c r="B73" s="52">
        <v>56</v>
      </c>
      <c r="C73" s="14"/>
      <c r="D73" s="14"/>
      <c r="E73" s="14"/>
      <c r="F73" s="14"/>
    </row>
    <row r="74" spans="2:6">
      <c r="B74" s="52">
        <v>57</v>
      </c>
      <c r="C74" s="14"/>
      <c r="D74" s="14"/>
      <c r="E74" s="14"/>
      <c r="F74" s="14"/>
    </row>
    <row r="75" spans="2:6">
      <c r="B75" s="52">
        <v>58</v>
      </c>
      <c r="C75" s="14"/>
      <c r="D75" s="14"/>
      <c r="E75" s="14"/>
      <c r="F75" s="14"/>
    </row>
    <row r="76" spans="2:6">
      <c r="B76" s="52">
        <v>59</v>
      </c>
      <c r="C76" s="14"/>
      <c r="D76" s="14"/>
      <c r="E76" s="14"/>
      <c r="F76" s="14"/>
    </row>
    <row r="77" spans="2:6">
      <c r="B77" s="52">
        <v>60</v>
      </c>
      <c r="C77" s="14"/>
      <c r="D77" s="14"/>
      <c r="E77" s="14"/>
      <c r="F7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zoomScale="115" zoomScaleNormal="115" workbookViewId="0">
      <selection activeCell="F15" sqref="F15"/>
    </sheetView>
  </sheetViews>
  <sheetFormatPr defaultRowHeight="14.5"/>
  <cols>
    <col min="1" max="1" width="5.1796875" customWidth="1"/>
    <col min="2" max="2" width="6.54296875" customWidth="1"/>
    <col min="4" max="4" width="17.81640625" customWidth="1"/>
    <col min="5" max="5" width="10.453125" customWidth="1"/>
  </cols>
  <sheetData>
    <row r="2" spans="2:5">
      <c r="B2" t="s">
        <v>11</v>
      </c>
    </row>
    <row r="4" spans="2:5">
      <c r="C4" t="s">
        <v>3</v>
      </c>
      <c r="E4" s="5">
        <v>150000</v>
      </c>
    </row>
    <row r="5" spans="2:5">
      <c r="C5" t="s">
        <v>12</v>
      </c>
      <c r="E5" s="8">
        <v>20</v>
      </c>
    </row>
    <row r="6" spans="2:5">
      <c r="C6" t="s">
        <v>13</v>
      </c>
      <c r="E6" s="12">
        <v>0.08</v>
      </c>
    </row>
    <row r="7" spans="2:5">
      <c r="C7" t="s">
        <v>14</v>
      </c>
      <c r="E7" s="5">
        <v>80000</v>
      </c>
    </row>
    <row r="9" spans="2:5">
      <c r="B9" t="s">
        <v>15</v>
      </c>
    </row>
    <row r="11" spans="2:5">
      <c r="B11" t="s">
        <v>16</v>
      </c>
    </row>
    <row r="12" spans="2:5">
      <c r="B12" t="s">
        <v>17</v>
      </c>
    </row>
    <row r="13" spans="2:5">
      <c r="B13" t="s">
        <v>18</v>
      </c>
    </row>
    <row r="14" spans="2:5" ht="15" thickBot="1"/>
    <row r="15" spans="2:5" ht="15" thickBot="1">
      <c r="D1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1:J21"/>
  <sheetViews>
    <sheetView topLeftCell="B1" zoomScale="115" zoomScaleNormal="115" workbookViewId="0">
      <selection activeCell="H16" sqref="H16"/>
    </sheetView>
  </sheetViews>
  <sheetFormatPr defaultRowHeight="14.5"/>
  <cols>
    <col min="1" max="1" width="4.54296875" customWidth="1"/>
    <col min="2" max="2" width="3.54296875" customWidth="1"/>
    <col min="5" max="5" width="19.7265625" customWidth="1"/>
    <col min="6" max="6" width="10.81640625" customWidth="1"/>
  </cols>
  <sheetData>
    <row r="11" spans="2:6" ht="4" customHeight="1"/>
    <row r="12" spans="2:6" ht="14.5" customHeight="1"/>
    <row r="13" spans="2:6" ht="14.5" customHeight="1"/>
    <row r="14" spans="2:6" ht="4" customHeight="1">
      <c r="B14" s="2"/>
    </row>
    <row r="15" spans="2:6">
      <c r="C15" t="s">
        <v>0</v>
      </c>
      <c r="F15" s="5">
        <v>50000</v>
      </c>
    </row>
    <row r="16" spans="2:6">
      <c r="C16" t="s">
        <v>121</v>
      </c>
      <c r="F16" s="6">
        <v>17</v>
      </c>
    </row>
    <row r="17" spans="1:10">
      <c r="C17" t="s">
        <v>1</v>
      </c>
      <c r="F17" s="1">
        <v>0.08</v>
      </c>
    </row>
    <row r="18" spans="1:10" s="2" customFormat="1" ht="25.5" customHeight="1" thickBot="1">
      <c r="A18" s="7"/>
      <c r="B18" s="7"/>
      <c r="C18" s="7" t="s">
        <v>2</v>
      </c>
      <c r="D18" s="7"/>
      <c r="E18" s="7"/>
      <c r="F18" s="7"/>
      <c r="G18" s="7"/>
      <c r="H18" s="7"/>
      <c r="I18" s="7"/>
      <c r="J18" s="7"/>
    </row>
    <row r="19" spans="1:10" s="2" customFormat="1"/>
    <row r="20" spans="1:10" s="2" customFormat="1"/>
    <row r="21" spans="1:10" s="2" customFormat="1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1:M65"/>
  <sheetViews>
    <sheetView workbookViewId="0">
      <selection activeCell="I16" sqref="I16"/>
    </sheetView>
  </sheetViews>
  <sheetFormatPr defaultRowHeight="14.5"/>
  <cols>
    <col min="1" max="1" width="6.1796875" style="36" customWidth="1"/>
    <col min="2" max="2" width="4" style="42" customWidth="1"/>
    <col min="3" max="3" width="30.7265625" style="42" customWidth="1"/>
    <col min="4" max="5" width="10.54296875" style="36" bestFit="1" customWidth="1"/>
    <col min="6" max="6" width="11.453125" style="36" customWidth="1"/>
    <col min="7" max="16384" width="8.7265625" style="36"/>
  </cols>
  <sheetData>
    <row r="21" spans="3:13" ht="15" thickBot="1">
      <c r="C21" s="73" t="s">
        <v>100</v>
      </c>
      <c r="D21" s="73"/>
      <c r="E21" s="73"/>
      <c r="F21" s="73"/>
    </row>
    <row r="22" spans="3:13">
      <c r="C22" s="40"/>
      <c r="D22" s="40" t="s">
        <v>84</v>
      </c>
      <c r="E22" s="40" t="s">
        <v>85</v>
      </c>
      <c r="F22" s="40" t="s">
        <v>86</v>
      </c>
    </row>
    <row r="23" spans="3:13">
      <c r="C23" s="45" t="s">
        <v>87</v>
      </c>
      <c r="D23" s="36">
        <v>2924000</v>
      </c>
      <c r="E23" s="36">
        <v>3316000</v>
      </c>
      <c r="F23" s="43">
        <v>3761000</v>
      </c>
    </row>
    <row r="24" spans="3:13" ht="16">
      <c r="C24" s="45" t="s">
        <v>88</v>
      </c>
      <c r="D24" s="41">
        <v>2440000</v>
      </c>
      <c r="E24" s="41">
        <v>2799000</v>
      </c>
      <c r="K24"/>
      <c r="M24"/>
    </row>
    <row r="25" spans="3:13">
      <c r="C25" s="34" t="s">
        <v>89</v>
      </c>
      <c r="D25" s="36">
        <v>484000</v>
      </c>
      <c r="E25" s="36">
        <v>517000</v>
      </c>
    </row>
    <row r="26" spans="3:13">
      <c r="C26" s="45" t="s">
        <v>90</v>
      </c>
      <c r="D26" s="36">
        <v>204000</v>
      </c>
      <c r="E26" s="36">
        <v>284000</v>
      </c>
      <c r="F26" s="36">
        <v>306870</v>
      </c>
      <c r="G26" s="46"/>
      <c r="H26" s="46"/>
    </row>
    <row r="27" spans="3:13">
      <c r="C27" s="45" t="s">
        <v>91</v>
      </c>
      <c r="D27" s="36">
        <v>85000</v>
      </c>
      <c r="E27" s="36">
        <v>85000</v>
      </c>
      <c r="F27" s="36">
        <v>85000</v>
      </c>
    </row>
    <row r="28" spans="3:13" ht="16">
      <c r="C28" s="45" t="s">
        <v>92</v>
      </c>
      <c r="D28" s="41">
        <v>25000</v>
      </c>
      <c r="E28" s="41">
        <v>30000</v>
      </c>
      <c r="F28" s="41">
        <v>40000</v>
      </c>
    </row>
    <row r="29" spans="3:13">
      <c r="C29" s="34" t="s">
        <v>93</v>
      </c>
      <c r="D29" s="36">
        <v>170000</v>
      </c>
      <c r="E29" s="36">
        <v>118000</v>
      </c>
    </row>
    <row r="30" spans="3:13" ht="16">
      <c r="C30" s="45" t="s">
        <v>94</v>
      </c>
      <c r="D30" s="41">
        <v>56000</v>
      </c>
      <c r="E30" s="41">
        <v>68000</v>
      </c>
      <c r="F30" s="41">
        <v>68000</v>
      </c>
    </row>
    <row r="31" spans="3:13">
      <c r="C31" s="34" t="s">
        <v>95</v>
      </c>
      <c r="D31" s="36">
        <v>114000</v>
      </c>
      <c r="E31" s="36">
        <v>50000</v>
      </c>
    </row>
    <row r="32" spans="3:13" ht="16">
      <c r="C32" s="45" t="s">
        <v>96</v>
      </c>
      <c r="D32" s="41">
        <v>34200</v>
      </c>
      <c r="E32" s="41">
        <v>15000</v>
      </c>
    </row>
    <row r="33" spans="2:6" ht="15" thickBot="1">
      <c r="C33" s="35" t="s">
        <v>97</v>
      </c>
      <c r="D33" s="47">
        <v>79800</v>
      </c>
      <c r="E33" s="47">
        <v>35000</v>
      </c>
      <c r="F33" s="47"/>
    </row>
    <row r="34" spans="2:6" ht="7.5" customHeight="1">
      <c r="C34" s="2"/>
      <c r="D34"/>
      <c r="E34"/>
      <c r="F34"/>
    </row>
    <row r="35" spans="2:6">
      <c r="C35" t="s">
        <v>98</v>
      </c>
      <c r="D35"/>
      <c r="E35"/>
      <c r="F35"/>
    </row>
    <row r="36" spans="2:6">
      <c r="C36" s="74" t="s">
        <v>122</v>
      </c>
      <c r="D36"/>
      <c r="E36"/>
      <c r="F36" s="5">
        <v>50000</v>
      </c>
    </row>
    <row r="37" spans="2:6" ht="15" thickBot="1">
      <c r="C37" s="48" t="s">
        <v>99</v>
      </c>
      <c r="D37" s="49"/>
      <c r="E37" s="49"/>
      <c r="F37" s="50">
        <v>0.35</v>
      </c>
    </row>
    <row r="39" spans="2:6" ht="15" thickBot="1">
      <c r="B39" s="73" t="s">
        <v>101</v>
      </c>
      <c r="C39" s="73"/>
      <c r="D39" s="73"/>
      <c r="E39" s="73"/>
      <c r="F39" s="73"/>
    </row>
    <row r="40" spans="2:6">
      <c r="B40" s="39" t="s">
        <v>64</v>
      </c>
      <c r="C40" s="39"/>
      <c r="D40" s="40" t="s">
        <v>84</v>
      </c>
      <c r="E40" s="40" t="s">
        <v>85</v>
      </c>
      <c r="F40" s="40" t="s">
        <v>86</v>
      </c>
    </row>
    <row r="41" spans="2:6">
      <c r="B41" s="44" t="s">
        <v>68</v>
      </c>
      <c r="D41" s="36">
        <v>52000</v>
      </c>
      <c r="E41" s="36">
        <v>65000</v>
      </c>
      <c r="F41" s="36">
        <v>65000</v>
      </c>
    </row>
    <row r="42" spans="2:6">
      <c r="B42" s="44" t="s">
        <v>69</v>
      </c>
      <c r="D42" s="36">
        <v>406000</v>
      </c>
      <c r="E42" s="36">
        <v>354000</v>
      </c>
    </row>
    <row r="43" spans="2:6" ht="16">
      <c r="B43" s="44" t="s">
        <v>70</v>
      </c>
      <c r="D43" s="41">
        <v>854000</v>
      </c>
      <c r="E43" s="41">
        <v>988000</v>
      </c>
    </row>
    <row r="44" spans="2:6">
      <c r="B44" s="37" t="s">
        <v>65</v>
      </c>
      <c r="D44" s="36">
        <v>1312000</v>
      </c>
      <c r="E44" s="36">
        <v>1407000</v>
      </c>
    </row>
    <row r="45" spans="2:6">
      <c r="B45" s="44" t="s">
        <v>71</v>
      </c>
      <c r="D45" s="36">
        <v>429000</v>
      </c>
      <c r="E45" s="36">
        <v>580000</v>
      </c>
    </row>
    <row r="46" spans="2:6" ht="16">
      <c r="B46" s="44" t="s">
        <v>72</v>
      </c>
      <c r="D46" s="41">
        <v>126000</v>
      </c>
      <c r="E46" s="41">
        <v>193000</v>
      </c>
    </row>
    <row r="47" spans="2:6" ht="16">
      <c r="B47" s="37" t="s">
        <v>66</v>
      </c>
      <c r="D47" s="41">
        <v>303000</v>
      </c>
      <c r="E47" s="41">
        <v>387000</v>
      </c>
    </row>
    <row r="48" spans="2:6" ht="15" thickBot="1">
      <c r="B48" s="37" t="s">
        <v>67</v>
      </c>
      <c r="D48" s="36">
        <v>1615000</v>
      </c>
      <c r="E48" s="36">
        <v>1794000</v>
      </c>
    </row>
    <row r="49" spans="2:6">
      <c r="B49" s="39" t="s">
        <v>73</v>
      </c>
      <c r="C49" s="39"/>
      <c r="D49" s="40"/>
      <c r="E49" s="40"/>
      <c r="F49" s="40"/>
    </row>
    <row r="50" spans="2:6">
      <c r="B50" s="44" t="s">
        <v>74</v>
      </c>
      <c r="D50" s="36">
        <v>130000</v>
      </c>
      <c r="E50" s="36">
        <v>150000</v>
      </c>
    </row>
    <row r="51" spans="2:6">
      <c r="B51" s="44" t="s">
        <v>75</v>
      </c>
      <c r="D51" s="36">
        <v>179000</v>
      </c>
      <c r="E51" s="36">
        <v>261000</v>
      </c>
      <c r="F51" s="36">
        <v>261000</v>
      </c>
    </row>
    <row r="52" spans="2:6" ht="16">
      <c r="B52" s="44" t="s">
        <v>76</v>
      </c>
      <c r="D52" s="41">
        <v>118000</v>
      </c>
      <c r="E52" s="41">
        <v>168000</v>
      </c>
      <c r="F52" s="77">
        <v>168000</v>
      </c>
    </row>
    <row r="53" spans="2:6">
      <c r="B53" s="37" t="s">
        <v>77</v>
      </c>
      <c r="D53" s="36">
        <v>427000</v>
      </c>
      <c r="E53" s="36">
        <v>579000</v>
      </c>
    </row>
    <row r="54" spans="2:6" ht="16">
      <c r="B54" s="44" t="s">
        <v>78</v>
      </c>
      <c r="D54" s="41">
        <v>614000</v>
      </c>
      <c r="E54" s="41">
        <v>511000</v>
      </c>
      <c r="F54" s="36">
        <v>511000</v>
      </c>
    </row>
    <row r="55" spans="2:6">
      <c r="B55" s="37" t="s">
        <v>79</v>
      </c>
      <c r="D55" s="36">
        <v>1041000</v>
      </c>
      <c r="E55" s="36">
        <v>1090000</v>
      </c>
    </row>
    <row r="56" spans="2:6">
      <c r="B56" s="44" t="s">
        <v>80</v>
      </c>
      <c r="D56" s="36">
        <v>395000</v>
      </c>
      <c r="E56" s="36">
        <v>547000</v>
      </c>
      <c r="F56" s="36">
        <v>547000</v>
      </c>
    </row>
    <row r="57" spans="2:6" ht="16">
      <c r="B57" s="44" t="s">
        <v>81</v>
      </c>
      <c r="D57" s="41">
        <v>179000</v>
      </c>
      <c r="E57" s="41">
        <v>194000</v>
      </c>
    </row>
    <row r="58" spans="2:6" ht="16">
      <c r="B58" s="37" t="s">
        <v>82</v>
      </c>
      <c r="D58" s="41">
        <v>574000</v>
      </c>
      <c r="E58" s="41">
        <v>741000</v>
      </c>
    </row>
    <row r="59" spans="2:6" ht="15" thickBot="1">
      <c r="B59" s="38" t="s">
        <v>83</v>
      </c>
      <c r="C59" s="51"/>
      <c r="D59" s="47">
        <v>1615000</v>
      </c>
      <c r="E59" s="47">
        <v>1831000</v>
      </c>
      <c r="F59" s="47"/>
    </row>
    <row r="60" spans="2:6" ht="8" customHeight="1"/>
    <row r="61" spans="2:6">
      <c r="B61" s="78" t="s">
        <v>98</v>
      </c>
      <c r="C61" s="75"/>
      <c r="D61" s="75"/>
      <c r="E61" s="75"/>
      <c r="F61" s="75"/>
    </row>
    <row r="62" spans="2:6">
      <c r="B62" s="75"/>
      <c r="C62" s="78" t="s">
        <v>123</v>
      </c>
      <c r="D62" s="75"/>
      <c r="E62" s="75"/>
      <c r="F62" s="76">
        <v>70000</v>
      </c>
    </row>
    <row r="63" spans="2:6" ht="5.5" customHeight="1" thickBot="1">
      <c r="B63" s="80"/>
      <c r="C63" s="80"/>
      <c r="D63" s="79"/>
      <c r="E63" s="79"/>
      <c r="F63" s="79"/>
    </row>
    <row r="64" spans="2:6" ht="15" thickBot="1"/>
    <row r="65" spans="3:6" ht="15" thickBot="1">
      <c r="C65" s="42" t="s">
        <v>111</v>
      </c>
      <c r="F65" s="60"/>
    </row>
  </sheetData>
  <mergeCells count="2">
    <mergeCell ref="C21:F21"/>
    <mergeCell ref="B39:F3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C15"/>
  <sheetViews>
    <sheetView showGridLines="0" zoomScale="85" zoomScaleNormal="85" workbookViewId="0">
      <selection activeCell="C20" sqref="C20"/>
    </sheetView>
  </sheetViews>
  <sheetFormatPr defaultColWidth="9.1796875" defaultRowHeight="14.5"/>
  <cols>
    <col min="1" max="1" width="4" style="61" customWidth="1"/>
    <col min="2" max="2" width="9.1796875" style="61"/>
    <col min="3" max="3" width="13.54296875" style="61" customWidth="1"/>
    <col min="4" max="16384" width="9.1796875" style="61"/>
  </cols>
  <sheetData>
    <row r="2" spans="2:3" ht="21">
      <c r="B2" s="81" t="s">
        <v>124</v>
      </c>
    </row>
    <row r="3" spans="2:3" ht="21">
      <c r="B3" s="81" t="s">
        <v>125</v>
      </c>
    </row>
    <row r="4" spans="2:3" ht="4.5" customHeight="1">
      <c r="B4" s="62"/>
    </row>
    <row r="5" spans="2:3" ht="21">
      <c r="B5" s="81" t="s">
        <v>126</v>
      </c>
    </row>
    <row r="6" spans="2:3" ht="21">
      <c r="B6" s="81" t="s">
        <v>127</v>
      </c>
    </row>
    <row r="7" spans="2:3" ht="9.75" customHeight="1"/>
    <row r="8" spans="2:3" ht="15" thickBot="1"/>
    <row r="9" spans="2:3" ht="15" thickBot="1">
      <c r="B9" s="63" t="s">
        <v>41</v>
      </c>
      <c r="C9" s="64" t="s">
        <v>87</v>
      </c>
    </row>
    <row r="10" spans="2:3">
      <c r="B10" s="65">
        <v>2005</v>
      </c>
      <c r="C10" s="66">
        <v>1890532</v>
      </c>
    </row>
    <row r="11" spans="2:3">
      <c r="B11" s="67">
        <v>2006</v>
      </c>
      <c r="C11" s="68">
        <v>2098490</v>
      </c>
    </row>
    <row r="12" spans="2:3">
      <c r="B12" s="67">
        <v>2007</v>
      </c>
      <c r="C12" s="68">
        <v>2350308</v>
      </c>
    </row>
    <row r="13" spans="2:3">
      <c r="B13" s="67">
        <v>2008</v>
      </c>
      <c r="C13" s="68">
        <v>3432000</v>
      </c>
    </row>
    <row r="14" spans="2:3">
      <c r="B14" s="67">
        <v>2009</v>
      </c>
      <c r="C14" s="68">
        <v>3850000</v>
      </c>
    </row>
    <row r="15" spans="2:3" ht="15" thickBot="1">
      <c r="B15" s="69">
        <v>2010</v>
      </c>
      <c r="C15" s="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 - 21 pts</vt:lpstr>
      <vt:lpstr>B - 20 Pts</vt:lpstr>
      <vt:lpstr>C - 5 Pts</vt:lpstr>
      <vt:lpstr>D - 15 Pts</vt:lpstr>
      <vt:lpstr>E - 20 Pts</vt:lpstr>
      <vt:lpstr>F - 10 points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2009-10-21T18:22:11Z</dcterms:created>
  <dcterms:modified xsi:type="dcterms:W3CDTF">2009-10-22T15:40:41Z</dcterms:modified>
</cp:coreProperties>
</file>