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67179EEE-3ED7-4009-B7ED-3A4409FB7906}" xr6:coauthVersionLast="37" xr6:coauthVersionMax="37" xr10:uidLastSave="{00000000-0000-0000-0000-000000000000}"/>
  <bookViews>
    <workbookView xWindow="0" yWindow="0" windowWidth="30720" windowHeight="1338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C39" i="1" l="1"/>
  <c r="C56" i="1"/>
  <c r="C20" i="1"/>
  <c r="C55" i="1"/>
  <c r="C52" i="1"/>
  <c r="C45" i="1"/>
  <c r="C48" i="1" s="1"/>
  <c r="C38" i="1"/>
  <c r="C36" i="1"/>
  <c r="C35" i="1"/>
  <c r="C34" i="1"/>
  <c r="C41" i="1"/>
  <c r="B10" i="1"/>
  <c r="F6" i="1"/>
  <c r="E6" i="1"/>
  <c r="B6" i="1"/>
  <c r="C33" i="1"/>
  <c r="C10" i="1"/>
  <c r="C57" i="1" l="1"/>
  <c r="B12" i="1"/>
  <c r="E13" i="1" s="1"/>
  <c r="E14" i="1" s="1"/>
  <c r="E15" i="1" s="1"/>
  <c r="C23" i="1"/>
  <c r="C25" i="1" s="1"/>
  <c r="C27" i="1" s="1"/>
  <c r="C29" i="1" l="1"/>
  <c r="F13" i="1" s="1"/>
  <c r="F14" i="1" s="1"/>
  <c r="F15" i="1" s="1"/>
  <c r="C32" i="1"/>
  <c r="C42" i="1" l="1"/>
  <c r="C59" i="1" l="1"/>
  <c r="C3" i="1" s="1"/>
  <c r="C6" i="1" s="1"/>
  <c r="C12" i="1" s="1"/>
</calcChain>
</file>

<file path=xl/sharedStrings.xml><?xml version="1.0" encoding="utf-8"?>
<sst xmlns="http://schemas.openxmlformats.org/spreadsheetml/2006/main" count="55" uniqueCount="53">
  <si>
    <t>Cash &amp; Securities</t>
  </si>
  <si>
    <t>Accts. Rec.</t>
  </si>
  <si>
    <t>Inventory</t>
  </si>
  <si>
    <t>Total Current Assets</t>
  </si>
  <si>
    <t>P,P, &amp; E</t>
  </si>
  <si>
    <t>Accum. Depreciation</t>
  </si>
  <si>
    <t>Net P, P, &amp; E</t>
  </si>
  <si>
    <t>Total Assets</t>
  </si>
  <si>
    <t>Accounts Payable</t>
  </si>
  <si>
    <t>Accruals</t>
  </si>
  <si>
    <t>Total Current Liabs</t>
  </si>
  <si>
    <t>Notes Payable</t>
  </si>
  <si>
    <t>L.t. Bonds</t>
  </si>
  <si>
    <t>Com. Stock @ $1 par</t>
  </si>
  <si>
    <t>Surplus</t>
  </si>
  <si>
    <t>Retained Earnings</t>
  </si>
  <si>
    <t>Total Shareholders Equity</t>
  </si>
  <si>
    <t>Total Liab. &amp; Equity</t>
  </si>
  <si>
    <t>Net Sales</t>
  </si>
  <si>
    <t>COGS</t>
  </si>
  <si>
    <t>Gross Profit</t>
  </si>
  <si>
    <t>S, G, &amp; A expenses</t>
  </si>
  <si>
    <t>Depreciation</t>
  </si>
  <si>
    <t>EBIT</t>
  </si>
  <si>
    <t>Interest Expense</t>
  </si>
  <si>
    <t>Pre-tax Profit</t>
  </si>
  <si>
    <t>Taxes @ 40%</t>
  </si>
  <si>
    <t>Net Profit</t>
  </si>
  <si>
    <t>Change in accounts receivable</t>
  </si>
  <si>
    <t>Change in inventory</t>
  </si>
  <si>
    <t>Change in accounts payable</t>
  </si>
  <si>
    <t>Depreciation &amp; amortization</t>
  </si>
  <si>
    <t>Change in prepaid expenses</t>
  </si>
  <si>
    <t>Change in accruals</t>
  </si>
  <si>
    <t>Change in other current assets &amp; liab.</t>
  </si>
  <si>
    <t>Operating Cash Flows</t>
  </si>
  <si>
    <t>Total operating cash flows</t>
  </si>
  <si>
    <t>Investing</t>
  </si>
  <si>
    <t>Change in Gross PP&amp;E</t>
  </si>
  <si>
    <t>Change in Leasehold Improvements</t>
  </si>
  <si>
    <t>Change in Intangible Assets</t>
  </si>
  <si>
    <t>Financing Cash Flows</t>
  </si>
  <si>
    <t>Change in L.T. Bonds</t>
  </si>
  <si>
    <t>Change in Common Stock</t>
  </si>
  <si>
    <t>Dividends Paid</t>
  </si>
  <si>
    <t>Addition to Retained Earnings</t>
  </si>
  <si>
    <t>Change in Cash Flow</t>
  </si>
  <si>
    <t>Total Investing Cash Flows</t>
  </si>
  <si>
    <t>Total Financing Cash Flows</t>
  </si>
  <si>
    <t>Change the blue cells to create infinitely many practice problems</t>
  </si>
  <si>
    <t>Change in Notes Payable</t>
  </si>
  <si>
    <t>Curr. Portion S.T. Debt</t>
  </si>
  <si>
    <t>Change in Curr. Portion Short Term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</si>
</sst>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[$$-409]* #,##0_);_([$$-409]* \(#,##0\);_([$$-409]* &quot;-&quot;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1" fontId="3" fillId="0" borderId="0" xfId="0" applyNumberFormat="1" applyFont="1"/>
    <xf numFmtId="1" fontId="0" fillId="0" borderId="0" xfId="0" applyNumberFormat="1"/>
    <xf numFmtId="1" fontId="0" fillId="0" borderId="0" xfId="0" applyNumberFormat="1" applyBorder="1"/>
    <xf numFmtId="0" fontId="4" fillId="0" borderId="0" xfId="0" applyFont="1"/>
    <xf numFmtId="37" fontId="4" fillId="0" borderId="0" xfId="0" applyNumberFormat="1" applyFont="1" applyAlignment="1" applyProtection="1">
      <alignment horizontal="left"/>
    </xf>
    <xf numFmtId="0" fontId="5" fillId="0" borderId="0" xfId="0" applyFont="1"/>
    <xf numFmtId="164" fontId="1" fillId="0" borderId="0" xfId="0" applyNumberFormat="1" applyFont="1"/>
    <xf numFmtId="164" fontId="0" fillId="0" borderId="0" xfId="0" applyNumberFormat="1"/>
    <xf numFmtId="37" fontId="5" fillId="0" borderId="0" xfId="0" applyNumberFormat="1" applyFont="1" applyAlignment="1" applyProtection="1">
      <alignment horizontal="left"/>
    </xf>
    <xf numFmtId="41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" fontId="6" fillId="0" borderId="0" xfId="0" applyNumberFormat="1" applyFont="1"/>
    <xf numFmtId="1" fontId="7" fillId="0" borderId="0" xfId="0" applyNumberFormat="1" applyFont="1"/>
    <xf numFmtId="37" fontId="5" fillId="0" borderId="0" xfId="0" applyNumberFormat="1" applyFont="1" applyAlignment="1" applyProtection="1">
      <alignment horizontal="right"/>
    </xf>
    <xf numFmtId="1" fontId="5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tabSelected="1" workbookViewId="0">
      <selection activeCell="E27" sqref="E27"/>
    </sheetView>
  </sheetViews>
  <sheetFormatPr defaultRowHeight="13.2" x14ac:dyDescent="0.25"/>
  <cols>
    <col min="1" max="1" width="35" customWidth="1"/>
    <col min="2" max="3" width="9.21875" style="3" customWidth="1"/>
    <col min="4" max="4" width="22.77734375" bestFit="1" customWidth="1"/>
    <col min="5" max="6" width="9.21875" style="3" customWidth="1"/>
  </cols>
  <sheetData>
    <row r="1" spans="1:6" x14ac:dyDescent="0.25">
      <c r="A1" s="18" t="s">
        <v>49</v>
      </c>
      <c r="B1" s="18"/>
      <c r="C1" s="18"/>
      <c r="D1" s="18"/>
      <c r="E1" s="18"/>
      <c r="F1" s="18"/>
    </row>
    <row r="2" spans="1:6" s="1" customFormat="1" x14ac:dyDescent="0.25">
      <c r="B2" s="2">
        <v>2016</v>
      </c>
      <c r="C2" s="2">
        <v>2017</v>
      </c>
      <c r="E2" s="2">
        <v>2016</v>
      </c>
      <c r="F2" s="2">
        <v>2017</v>
      </c>
    </row>
    <row r="3" spans="1:6" x14ac:dyDescent="0.25">
      <c r="A3" t="s">
        <v>0</v>
      </c>
      <c r="B3" s="14">
        <v>30</v>
      </c>
      <c r="C3" s="17">
        <f>B3+C59</f>
        <v>6</v>
      </c>
      <c r="D3" t="s">
        <v>8</v>
      </c>
      <c r="E3" s="14">
        <v>33</v>
      </c>
      <c r="F3" s="14">
        <v>50</v>
      </c>
    </row>
    <row r="4" spans="1:6" x14ac:dyDescent="0.25">
      <c r="A4" t="s">
        <v>1</v>
      </c>
      <c r="B4" s="14">
        <v>102</v>
      </c>
      <c r="C4" s="14">
        <v>215</v>
      </c>
      <c r="D4" t="s">
        <v>9</v>
      </c>
      <c r="E4" s="14">
        <v>5</v>
      </c>
      <c r="F4" s="14">
        <v>13</v>
      </c>
    </row>
    <row r="5" spans="1:6" x14ac:dyDescent="0.25">
      <c r="A5" t="s">
        <v>2</v>
      </c>
      <c r="B5" s="14">
        <v>77</v>
      </c>
      <c r="C5" s="14">
        <v>112</v>
      </c>
      <c r="D5" s="7" t="s">
        <v>51</v>
      </c>
      <c r="E5" s="14">
        <v>9</v>
      </c>
      <c r="F5" s="14">
        <v>11</v>
      </c>
    </row>
    <row r="6" spans="1:6" x14ac:dyDescent="0.25">
      <c r="A6" t="s">
        <v>3</v>
      </c>
      <c r="B6" s="3">
        <f>SUM(B3:B5)</f>
        <v>209</v>
      </c>
      <c r="C6" s="3">
        <f>SUM(C3:C5)</f>
        <v>333</v>
      </c>
      <c r="D6" t="s">
        <v>10</v>
      </c>
      <c r="E6" s="3">
        <f>SUM(E3:E5)</f>
        <v>47</v>
      </c>
      <c r="F6" s="3">
        <f>SUM(F3:F5)</f>
        <v>74</v>
      </c>
    </row>
    <row r="8" spans="1:6" x14ac:dyDescent="0.25">
      <c r="A8" t="s">
        <v>4</v>
      </c>
      <c r="B8" s="14">
        <v>120</v>
      </c>
      <c r="C8" s="14">
        <v>149</v>
      </c>
      <c r="D8" t="s">
        <v>11</v>
      </c>
      <c r="E8" s="14">
        <v>106</v>
      </c>
      <c r="F8" s="14">
        <v>223</v>
      </c>
    </row>
    <row r="9" spans="1:6" x14ac:dyDescent="0.25">
      <c r="A9" t="s">
        <v>5</v>
      </c>
      <c r="B9" s="14">
        <v>40</v>
      </c>
      <c r="C9" s="14">
        <v>57</v>
      </c>
      <c r="D9" t="s">
        <v>12</v>
      </c>
      <c r="E9" s="14">
        <v>59</v>
      </c>
      <c r="F9" s="14">
        <v>47</v>
      </c>
    </row>
    <row r="10" spans="1:6" x14ac:dyDescent="0.25">
      <c r="A10" t="s">
        <v>6</v>
      </c>
      <c r="B10" s="3">
        <f>B8-B9</f>
        <v>80</v>
      </c>
      <c r="C10" s="3">
        <f>C8-C9</f>
        <v>92</v>
      </c>
      <c r="E10" s="14"/>
      <c r="F10" s="14"/>
    </row>
    <row r="11" spans="1:6" x14ac:dyDescent="0.25">
      <c r="D11" t="s">
        <v>13</v>
      </c>
      <c r="E11" s="14">
        <v>40</v>
      </c>
      <c r="F11" s="14">
        <v>40</v>
      </c>
    </row>
    <row r="12" spans="1:6" x14ac:dyDescent="0.25">
      <c r="A12" t="s">
        <v>7</v>
      </c>
      <c r="B12" s="3">
        <f>B6+B10</f>
        <v>289</v>
      </c>
      <c r="C12" s="3">
        <f>C6+C10</f>
        <v>425</v>
      </c>
      <c r="D12" t="s">
        <v>14</v>
      </c>
      <c r="E12" s="3">
        <v>0</v>
      </c>
      <c r="F12" s="3">
        <v>0</v>
      </c>
    </row>
    <row r="13" spans="1:6" x14ac:dyDescent="0.25">
      <c r="D13" t="s">
        <v>15</v>
      </c>
      <c r="E13" s="3">
        <f>B12-E6-E8-E9-E11-E12</f>
        <v>37</v>
      </c>
      <c r="F13" s="3">
        <f>E13+C29</f>
        <v>41</v>
      </c>
    </row>
    <row r="14" spans="1:6" x14ac:dyDescent="0.25">
      <c r="D14" t="s">
        <v>16</v>
      </c>
      <c r="E14" s="3">
        <f>SUM(E11:E13)</f>
        <v>77</v>
      </c>
      <c r="F14" s="3">
        <f>SUM(F11:F13)</f>
        <v>81</v>
      </c>
    </row>
    <row r="15" spans="1:6" x14ac:dyDescent="0.25">
      <c r="D15" t="s">
        <v>17</v>
      </c>
      <c r="E15" s="3">
        <f>E6+E8+E9+E14</f>
        <v>289</v>
      </c>
      <c r="F15" s="3">
        <f>F6+F8+F9+F14</f>
        <v>425</v>
      </c>
    </row>
    <row r="17" spans="1:6" s="1" customFormat="1" x14ac:dyDescent="0.25">
      <c r="B17" s="2"/>
      <c r="C17" s="2">
        <v>2017</v>
      </c>
      <c r="E17" s="2"/>
      <c r="F17" s="2"/>
    </row>
    <row r="18" spans="1:6" x14ac:dyDescent="0.25">
      <c r="A18" t="s">
        <v>18</v>
      </c>
      <c r="B18" s="14"/>
      <c r="C18" s="14">
        <v>861</v>
      </c>
    </row>
    <row r="19" spans="1:6" x14ac:dyDescent="0.25">
      <c r="A19" t="s">
        <v>19</v>
      </c>
      <c r="B19" s="15"/>
      <c r="C19" s="15">
        <v>680</v>
      </c>
    </row>
    <row r="20" spans="1:6" x14ac:dyDescent="0.25">
      <c r="A20" t="s">
        <v>20</v>
      </c>
      <c r="B20" s="14"/>
      <c r="C20" s="14">
        <f>C18-C19</f>
        <v>181</v>
      </c>
    </row>
    <row r="21" spans="1:6" x14ac:dyDescent="0.25">
      <c r="A21" t="s">
        <v>21</v>
      </c>
      <c r="B21" s="14"/>
      <c r="C21" s="14">
        <v>124</v>
      </c>
    </row>
    <row r="22" spans="1:6" x14ac:dyDescent="0.25">
      <c r="A22" t="s">
        <v>22</v>
      </c>
      <c r="B22" s="2"/>
      <c r="C22" s="2">
        <v>26</v>
      </c>
    </row>
    <row r="23" spans="1:6" x14ac:dyDescent="0.25">
      <c r="A23" t="s">
        <v>23</v>
      </c>
      <c r="C23" s="3">
        <f>C20-C21-C22</f>
        <v>31</v>
      </c>
    </row>
    <row r="24" spans="1:6" x14ac:dyDescent="0.25">
      <c r="A24" t="s">
        <v>24</v>
      </c>
      <c r="B24" s="2"/>
      <c r="C24" s="2">
        <v>12</v>
      </c>
    </row>
    <row r="25" spans="1:6" x14ac:dyDescent="0.25">
      <c r="A25" t="s">
        <v>25</v>
      </c>
      <c r="C25" s="3">
        <f>C23-C24</f>
        <v>19</v>
      </c>
    </row>
    <row r="26" spans="1:6" x14ac:dyDescent="0.25">
      <c r="A26" t="s">
        <v>26</v>
      </c>
      <c r="B26" s="2"/>
      <c r="C26" s="2">
        <v>5</v>
      </c>
    </row>
    <row r="27" spans="1:6" x14ac:dyDescent="0.25">
      <c r="A27" t="s">
        <v>27</v>
      </c>
      <c r="B27" s="4"/>
      <c r="C27" s="4">
        <f>C25-C26</f>
        <v>14</v>
      </c>
    </row>
    <row r="28" spans="1:6" x14ac:dyDescent="0.25">
      <c r="A28" t="s">
        <v>44</v>
      </c>
      <c r="B28" s="14"/>
      <c r="C28" s="14">
        <v>10</v>
      </c>
    </row>
    <row r="29" spans="1:6" x14ac:dyDescent="0.25">
      <c r="A29" t="s">
        <v>45</v>
      </c>
      <c r="C29" s="3">
        <f>C27-C28</f>
        <v>4</v>
      </c>
    </row>
    <row r="30" spans="1:6" x14ac:dyDescent="0.25">
      <c r="C30" s="2"/>
    </row>
    <row r="31" spans="1:6" x14ac:dyDescent="0.25">
      <c r="A31" s="5" t="s">
        <v>35</v>
      </c>
      <c r="C31" s="2">
        <v>2017</v>
      </c>
    </row>
    <row r="32" spans="1:6" x14ac:dyDescent="0.25">
      <c r="A32" s="7" t="s">
        <v>27</v>
      </c>
      <c r="C32" s="8">
        <f>C27</f>
        <v>14</v>
      </c>
    </row>
    <row r="33" spans="1:6" x14ac:dyDescent="0.25">
      <c r="A33" s="10" t="s">
        <v>31</v>
      </c>
      <c r="B33" s="5"/>
      <c r="C33" s="9">
        <f>C9-B9</f>
        <v>17</v>
      </c>
    </row>
    <row r="34" spans="1:6" x14ac:dyDescent="0.25">
      <c r="A34" s="10" t="s">
        <v>28</v>
      </c>
      <c r="B34" s="5"/>
      <c r="C34" s="9">
        <f>(C4-B4)*-1</f>
        <v>-113</v>
      </c>
    </row>
    <row r="35" spans="1:6" x14ac:dyDescent="0.25">
      <c r="A35" s="10" t="s">
        <v>29</v>
      </c>
      <c r="B35" s="5"/>
      <c r="C35" s="9">
        <f>(C5-B5)*-1</f>
        <v>-35</v>
      </c>
    </row>
    <row r="36" spans="1:6" x14ac:dyDescent="0.25">
      <c r="A36" s="10" t="s">
        <v>30</v>
      </c>
      <c r="B36" s="5"/>
      <c r="C36" s="9">
        <f>(F3-E3)</f>
        <v>17</v>
      </c>
    </row>
    <row r="37" spans="1:6" x14ac:dyDescent="0.25">
      <c r="A37" s="10" t="s">
        <v>32</v>
      </c>
      <c r="B37" s="5"/>
      <c r="C37" s="9">
        <v>0</v>
      </c>
    </row>
    <row r="38" spans="1:6" x14ac:dyDescent="0.25">
      <c r="A38" s="10" t="s">
        <v>33</v>
      </c>
      <c r="B38" s="5"/>
      <c r="C38" s="9">
        <f>(F4-E4)</f>
        <v>8</v>
      </c>
    </row>
    <row r="39" spans="1:6" x14ac:dyDescent="0.25">
      <c r="A39" s="7" t="s">
        <v>50</v>
      </c>
      <c r="C39" s="11">
        <f>F8-E8</f>
        <v>117</v>
      </c>
    </row>
    <row r="40" spans="1:6" x14ac:dyDescent="0.25">
      <c r="A40" s="10" t="s">
        <v>34</v>
      </c>
      <c r="B40" s="5"/>
      <c r="C40" s="9">
        <v>0</v>
      </c>
    </row>
    <row r="41" spans="1:6" x14ac:dyDescent="0.25">
      <c r="A41" s="7" t="s">
        <v>52</v>
      </c>
      <c r="C41" s="11">
        <f>F5-E5</f>
        <v>2</v>
      </c>
    </row>
    <row r="42" spans="1:6" x14ac:dyDescent="0.25">
      <c r="A42" s="16" t="s">
        <v>36</v>
      </c>
      <c r="B42" s="5"/>
      <c r="C42" s="11">
        <f>SUM(C32:C41)</f>
        <v>27</v>
      </c>
    </row>
    <row r="43" spans="1:6" x14ac:dyDescent="0.25">
      <c r="A43" s="6"/>
      <c r="C43" s="11"/>
      <c r="D43" s="3"/>
      <c r="F43"/>
    </row>
    <row r="44" spans="1:6" x14ac:dyDescent="0.25">
      <c r="A44" s="5" t="s">
        <v>37</v>
      </c>
      <c r="B44" s="5"/>
      <c r="C44" s="11"/>
    </row>
    <row r="45" spans="1:6" x14ac:dyDescent="0.25">
      <c r="A45" s="7" t="s">
        <v>38</v>
      </c>
      <c r="C45" s="11">
        <f>(C8-B8)*-1</f>
        <v>-29</v>
      </c>
    </row>
    <row r="46" spans="1:6" x14ac:dyDescent="0.25">
      <c r="A46" s="7" t="s">
        <v>39</v>
      </c>
      <c r="C46" s="11">
        <v>0</v>
      </c>
    </row>
    <row r="47" spans="1:6" x14ac:dyDescent="0.25">
      <c r="A47" s="7" t="s">
        <v>40</v>
      </c>
      <c r="C47" s="11">
        <v>0</v>
      </c>
    </row>
    <row r="48" spans="1:6" x14ac:dyDescent="0.25">
      <c r="A48" s="13" t="s">
        <v>47</v>
      </c>
      <c r="C48" s="11">
        <f>SUM(C45:C47)</f>
        <v>-29</v>
      </c>
    </row>
    <row r="49" spans="1:3" x14ac:dyDescent="0.25">
      <c r="A49" s="7"/>
      <c r="C49" s="11"/>
    </row>
    <row r="50" spans="1:3" x14ac:dyDescent="0.25">
      <c r="A50" s="7"/>
      <c r="C50" s="11"/>
    </row>
    <row r="51" spans="1:3" x14ac:dyDescent="0.25">
      <c r="A51" s="5" t="s">
        <v>41</v>
      </c>
      <c r="C51" s="11"/>
    </row>
    <row r="52" spans="1:3" x14ac:dyDescent="0.25">
      <c r="A52" s="10" t="s">
        <v>42</v>
      </c>
      <c r="C52" s="11">
        <f>F9-E9</f>
        <v>-12</v>
      </c>
    </row>
    <row r="53" spans="1:3" hidden="1" x14ac:dyDescent="0.25">
      <c r="C53" s="11"/>
    </row>
    <row r="54" spans="1:3" hidden="1" x14ac:dyDescent="0.25">
      <c r="C54" s="11"/>
    </row>
    <row r="55" spans="1:3" x14ac:dyDescent="0.25">
      <c r="A55" t="s">
        <v>43</v>
      </c>
      <c r="C55" s="11">
        <f>(F11-E11)</f>
        <v>0</v>
      </c>
    </row>
    <row r="56" spans="1:3" x14ac:dyDescent="0.25">
      <c r="A56" s="10" t="s">
        <v>44</v>
      </c>
      <c r="C56" s="11">
        <f>C28*-1</f>
        <v>-10</v>
      </c>
    </row>
    <row r="57" spans="1:3" x14ac:dyDescent="0.25">
      <c r="A57" s="13" t="s">
        <v>48</v>
      </c>
      <c r="C57" s="11">
        <f>SUM(C52:C56)</f>
        <v>-22</v>
      </c>
    </row>
    <row r="58" spans="1:3" x14ac:dyDescent="0.25">
      <c r="A58" s="13"/>
      <c r="C58" s="11"/>
    </row>
    <row r="59" spans="1:3" x14ac:dyDescent="0.25">
      <c r="A59" s="12" t="s">
        <v>46</v>
      </c>
      <c r="C59" s="11">
        <f>C42+C48+C57</f>
        <v>-24</v>
      </c>
    </row>
    <row r="60" spans="1:3" x14ac:dyDescent="0.25">
      <c r="C60" s="11"/>
    </row>
    <row r="61" spans="1:3" x14ac:dyDescent="0.25">
      <c r="C61" s="11"/>
    </row>
    <row r="62" spans="1:3" x14ac:dyDescent="0.25">
      <c r="C62" s="11"/>
    </row>
    <row r="63" spans="1:3" x14ac:dyDescent="0.25">
      <c r="C63" s="11"/>
    </row>
    <row r="64" spans="1:3" x14ac:dyDescent="0.25">
      <c r="C64" s="11"/>
    </row>
    <row r="65" spans="3:3" x14ac:dyDescent="0.25">
      <c r="C65" s="11"/>
    </row>
    <row r="66" spans="3:3" x14ac:dyDescent="0.25">
      <c r="C66" s="11"/>
    </row>
  </sheetData>
  <mergeCells count="1">
    <mergeCell ref="A1:F1"/>
  </mergeCells>
  <phoneticPr fontId="2" type="noConversion"/>
  <pageMargins left="0.75" right="0.75" top="1" bottom="1" header="0.5" footer="0.5"/>
  <pageSetup scale="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 School of Business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kcyree</dc:creator>
  <cp:lastModifiedBy>Cyree, Ken</cp:lastModifiedBy>
  <cp:lastPrinted>2015-03-23T13:56:46Z</cp:lastPrinted>
  <dcterms:created xsi:type="dcterms:W3CDTF">2004-11-30T17:54:50Z</dcterms:created>
  <dcterms:modified xsi:type="dcterms:W3CDTF">2020-03-18T16:31:18Z</dcterms:modified>
</cp:coreProperties>
</file>